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share\10200　規則・書式・周知文章\03　書式\10　経理関係\"/>
    </mc:Choice>
  </mc:AlternateContent>
  <xr:revisionPtr revIDLastSave="0" documentId="13_ncr:1_{1C9EBD73-24DF-4D5B-AE43-513016C5EB4F}" xr6:coauthVersionLast="47" xr6:coauthVersionMax="47" xr10:uidLastSave="{00000000-0000-0000-0000-000000000000}"/>
  <bookViews>
    <workbookView xWindow="-120" yWindow="-120" windowWidth="29040" windowHeight="15840" xr2:uid="{7C6A727B-7382-4F4A-A162-3D9A4E4EA117}"/>
  </bookViews>
  <sheets>
    <sheet name="請負 (インボイス　入力用)" sheetId="2" r:id="rId1"/>
    <sheet name="常用 (インボイス　入力用)" sheetId="4" r:id="rId2"/>
    <sheet name="総括表" sheetId="6" r:id="rId3"/>
    <sheet name="Sheet2" sheetId="3" r:id="rId4"/>
  </sheets>
  <definedNames>
    <definedName name="_xlnm.Print_Area" localSheetId="2">総括表!$A$1:$X$33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6" l="1"/>
  <c r="F32" i="6"/>
  <c r="J32" i="6" s="1"/>
  <c r="F31" i="6"/>
  <c r="J31" i="6" s="1"/>
  <c r="AM13" i="4"/>
  <c r="AM14" i="4"/>
  <c r="AM15" i="4"/>
  <c r="AM16" i="4"/>
  <c r="AM17" i="4"/>
  <c r="AM18" i="4"/>
  <c r="AM19" i="4"/>
  <c r="AM20" i="4"/>
  <c r="AM21" i="4"/>
  <c r="AM22" i="4"/>
  <c r="AM23" i="4"/>
  <c r="AM24" i="4"/>
  <c r="BH22" i="4"/>
  <c r="BP22" i="4" s="1"/>
  <c r="BH21" i="4"/>
  <c r="BP21" i="4" s="1"/>
  <c r="AM12" i="4"/>
  <c r="BH20" i="4" s="1"/>
  <c r="BP20" i="4" s="1"/>
  <c r="BS18" i="2"/>
  <c r="BS20" i="2"/>
  <c r="BS24" i="2" s="1"/>
  <c r="BS21" i="2"/>
  <c r="J25" i="2"/>
  <c r="R25" i="2" s="1"/>
  <c r="J24" i="2"/>
  <c r="R24" i="2" s="1"/>
  <c r="J23" i="2"/>
  <c r="R23" i="2" s="1"/>
  <c r="F30" i="6" l="1"/>
  <c r="J30" i="6" s="1"/>
  <c r="S30" i="6" s="1"/>
  <c r="S31" i="6" s="1"/>
  <c r="C7" i="6" s="1"/>
  <c r="AM25" i="4"/>
  <c r="AM26" i="4"/>
  <c r="AN23" i="2"/>
  <c r="AN13" i="2"/>
  <c r="AN22" i="2" s="1"/>
  <c r="AM27" i="4" l="1"/>
  <c r="BS24" i="4" s="1"/>
  <c r="AN24" i="2"/>
</calcChain>
</file>

<file path=xl/sharedStrings.xml><?xml version="1.0" encoding="utf-8"?>
<sst xmlns="http://schemas.openxmlformats.org/spreadsheetml/2006/main" count="183" uniqueCount="105">
  <si>
    <t>株式会社</t>
    <rPh sb="0" eb="4">
      <t>カブシキガイシャ</t>
    </rPh>
    <phoneticPr fontId="1"/>
  </si>
  <si>
    <t>竹田工務店</t>
    <rPh sb="0" eb="5">
      <t>タケダコウムテン</t>
    </rPh>
    <phoneticPr fontId="1"/>
  </si>
  <si>
    <t>御中</t>
    <rPh sb="0" eb="2">
      <t>オンチュウ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</si>
  <si>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</si>
  <si>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</si>
  <si>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</si>
  <si>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請　求　書（請　負）</t>
    <rPh sb="0" eb="1">
      <t>ショウ</t>
    </rPh>
    <rPh sb="2" eb="3">
      <t>モトム</t>
    </rPh>
    <rPh sb="4" eb="5">
      <t>ショ</t>
    </rPh>
    <rPh sb="6" eb="7">
      <t>ショウ</t>
    </rPh>
    <rPh sb="8" eb="9">
      <t>フ</t>
    </rPh>
    <phoneticPr fontId="1"/>
  </si>
  <si>
    <t>ー</t>
    <phoneticPr fontId="1"/>
  </si>
  <si>
    <t>工 種</t>
    <rPh sb="0" eb="1">
      <t>ク</t>
    </rPh>
    <rPh sb="2" eb="3">
      <t>シュ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</si>
  <si>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</si>
  <si>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</si>
  <si>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当月請求内訳</t>
    <rPh sb="0" eb="6">
      <t>トウゲツセイキュウウチワケ</t>
    </rPh>
    <phoneticPr fontId="1"/>
  </si>
  <si>
    <t>名称（項目）</t>
    <rPh sb="0" eb="2">
      <t>メイショウ</t>
    </rPh>
    <rPh sb="3" eb="5">
      <t>コウモク</t>
    </rPh>
    <phoneticPr fontId="1"/>
  </si>
  <si>
    <t>金　  額</t>
    <rPh sb="0" eb="1">
      <t>キン</t>
    </rPh>
    <rPh sb="4" eb="5">
      <t>ガク</t>
    </rPh>
    <phoneticPr fontId="1"/>
  </si>
  <si>
    <t>振込先</t>
    <rPh sb="0" eb="3">
      <t>フリコミサキ</t>
    </rPh>
    <phoneticPr fontId="1"/>
  </si>
  <si>
    <t xml:space="preserve"> 取 引 口 座</t>
    <rPh sb="1" eb="2">
      <t>トリ</t>
    </rPh>
    <rPh sb="3" eb="4">
      <t>イン</t>
    </rPh>
    <rPh sb="5" eb="6">
      <t>クチ</t>
    </rPh>
    <rPh sb="7" eb="8">
      <t>ザ</t>
    </rPh>
    <phoneticPr fontId="1"/>
  </si>
  <si>
    <t xml:space="preserve"> 口 座 番 号</t>
    <rPh sb="1" eb="2">
      <t>クチ</t>
    </rPh>
    <rPh sb="3" eb="4">
      <t>ザ</t>
    </rPh>
    <rPh sb="5" eb="6">
      <t>バン</t>
    </rPh>
    <rPh sb="7" eb="8">
      <t>ゴウ</t>
    </rPh>
    <phoneticPr fontId="1"/>
  </si>
  <si>
    <t xml:space="preserve"> 口 座 名 義</t>
    <rPh sb="1" eb="2">
      <t>クチ</t>
    </rPh>
    <rPh sb="3" eb="4">
      <t>ザ</t>
    </rPh>
    <rPh sb="5" eb="6">
      <t>ナ</t>
    </rPh>
    <rPh sb="7" eb="8">
      <t>ヨシ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</si>
  <si>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</si>
  <si>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</si>
  <si>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 別</t>
    <rPh sb="0" eb="1">
      <t>シュ</t>
    </rPh>
    <rPh sb="2" eb="3">
      <t>ベツ</t>
    </rPh>
    <phoneticPr fontId="1"/>
  </si>
  <si>
    <t xml:space="preserve">  当 座</t>
    <rPh sb="2" eb="3">
      <t>トウ</t>
    </rPh>
    <rPh sb="4" eb="5">
      <t>ザ</t>
    </rPh>
    <phoneticPr fontId="1"/>
  </si>
  <si>
    <t xml:space="preserve">  普 通</t>
    <rPh sb="2" eb="3">
      <t>フ</t>
    </rPh>
    <rPh sb="4" eb="5">
      <t>ツウ</t>
    </rPh>
    <phoneticPr fontId="1"/>
  </si>
  <si>
    <t xml:space="preserve"> 注文（契約）金額</t>
    <rPh sb="1" eb="3">
      <t>チュウモン</t>
    </rPh>
    <rPh sb="4" eb="6">
      <t>ケイヤク</t>
    </rPh>
    <rPh sb="7" eb="9">
      <t>キンガク</t>
    </rPh>
    <phoneticPr fontId="1"/>
  </si>
  <si>
    <t xml:space="preserve"> 支払額累計</t>
    <rPh sb="1" eb="3">
      <t>シハライ</t>
    </rPh>
    <rPh sb="3" eb="4">
      <t>ガク</t>
    </rPh>
    <rPh sb="4" eb="6">
      <t>ルイケイ</t>
    </rPh>
    <phoneticPr fontId="1"/>
  </si>
  <si>
    <t xml:space="preserve"> 差引金額</t>
    <rPh sb="1" eb="3">
      <t>サシヒキ</t>
    </rPh>
    <rPh sb="3" eb="5">
      <t>キンガク</t>
    </rPh>
    <phoneticPr fontId="1"/>
  </si>
  <si>
    <t xml:space="preserve"> 注文（契約）残高</t>
    <rPh sb="1" eb="3">
      <t>チュウモン</t>
    </rPh>
    <rPh sb="4" eb="6">
      <t>ケイヤク</t>
    </rPh>
    <rPh sb="7" eb="9">
      <t>ザンダカ</t>
    </rPh>
    <phoneticPr fontId="1"/>
  </si>
  <si>
    <t xml:space="preserve"> ①</t>
    <phoneticPr fontId="1"/>
  </si>
  <si>
    <t xml:space="preserve"> ②</t>
    <phoneticPr fontId="1"/>
  </si>
  <si>
    <t xml:space="preserve"> ③</t>
    <phoneticPr fontId="1"/>
  </si>
  <si>
    <t>(税込)</t>
    <rPh sb="1" eb="3">
      <t>ゼイコミ</t>
    </rPh>
    <phoneticPr fontId="1"/>
  </si>
  <si>
    <t>②ー③</t>
    <phoneticPr fontId="1"/>
  </si>
  <si>
    <t>①ー②</t>
    <phoneticPr fontId="1"/>
  </si>
  <si>
    <t>当月請求金額（税込）</t>
    <rPh sb="0" eb="6">
      <t>トウゲツセイキュウキンガク</t>
    </rPh>
    <rPh sb="7" eb="9">
      <t>ゼイコミ</t>
    </rPh>
    <phoneticPr fontId="1"/>
  </si>
  <si>
    <t>社長</t>
    <rPh sb="0" eb="2">
      <t>シャチョウ</t>
    </rPh>
    <phoneticPr fontId="1"/>
  </si>
  <si>
    <t>請求書は太枠内をご記入の上、提出してください。又、現場が２箇所以上になる場合には</t>
    <rPh sb="0" eb="3">
      <t>セイキュウショ</t>
    </rPh>
    <rPh sb="4" eb="7">
      <t>フトワクナイ</t>
    </rPh>
    <rPh sb="9" eb="11">
      <t>キニュウ</t>
    </rPh>
    <rPh sb="12" eb="13">
      <t>ウエ</t>
    </rPh>
    <rPh sb="14" eb="16">
      <t>テイシュツ</t>
    </rPh>
    <rPh sb="23" eb="24">
      <t>マタ</t>
    </rPh>
    <rPh sb="25" eb="27">
      <t>ゲンバ</t>
    </rPh>
    <rPh sb="29" eb="31">
      <t>カショ</t>
    </rPh>
    <rPh sb="31" eb="33">
      <t>イジョウ</t>
    </rPh>
    <rPh sb="36" eb="38">
      <t>バアイ</t>
    </rPh>
    <phoneticPr fontId="1"/>
  </si>
  <si>
    <t>1、</t>
    <phoneticPr fontId="1"/>
  </si>
  <si>
    <t>必ず総括請求書を添付して提出してください。</t>
    <rPh sb="0" eb="1">
      <t>カナラ</t>
    </rPh>
    <rPh sb="2" eb="7">
      <t>ソウカツセイキュウショ</t>
    </rPh>
    <rPh sb="8" eb="10">
      <t>テンプ</t>
    </rPh>
    <rPh sb="12" eb="14">
      <t>テイシュツ</t>
    </rPh>
    <phoneticPr fontId="1"/>
  </si>
  <si>
    <t>2、</t>
    <phoneticPr fontId="1"/>
  </si>
  <si>
    <t>この請求書は出来高調書とセットになっていますので、必ず２枚１組で提出してください。</t>
    <rPh sb="2" eb="5">
      <t>セイキュウショ</t>
    </rPh>
    <rPh sb="6" eb="11">
      <t>デキダカチョウショ</t>
    </rPh>
    <rPh sb="25" eb="26">
      <t>カナラ</t>
    </rPh>
    <rPh sb="28" eb="29">
      <t>マイ</t>
    </rPh>
    <rPh sb="30" eb="31">
      <t>クミ</t>
    </rPh>
    <rPh sb="32" eb="34">
      <t>テイシュツ</t>
    </rPh>
    <phoneticPr fontId="1"/>
  </si>
  <si>
    <t>3、</t>
  </si>
  <si>
    <t>支払となりますのでご注意ください。</t>
    <rPh sb="0" eb="2">
      <t>シハライ</t>
    </rPh>
    <rPh sb="10" eb="12">
      <t>チュウイ</t>
    </rPh>
    <phoneticPr fontId="1"/>
  </si>
  <si>
    <t>請求書提出期限は毎月５日（休日の場合は前日）が必着日です。　遅れた場合は翌月の</t>
    <rPh sb="0" eb="7">
      <t>セイキュウショテイシュツキゲン</t>
    </rPh>
    <rPh sb="8" eb="10">
      <t>マイツキ</t>
    </rPh>
    <rPh sb="11" eb="12">
      <t>ニチ</t>
    </rPh>
    <rPh sb="13" eb="15">
      <t>キュウジツ</t>
    </rPh>
    <rPh sb="16" eb="18">
      <t>バアイ</t>
    </rPh>
    <rPh sb="19" eb="21">
      <t>ゼンジツ</t>
    </rPh>
    <rPh sb="23" eb="26">
      <t>ヒッチャクビ</t>
    </rPh>
    <rPh sb="30" eb="31">
      <t>オク</t>
    </rPh>
    <rPh sb="33" eb="35">
      <t>バアイ</t>
    </rPh>
    <rPh sb="36" eb="38">
      <t>ヨクツキ</t>
    </rPh>
    <phoneticPr fontId="1"/>
  </si>
  <si>
    <t>前月繰越額</t>
    <rPh sb="0" eb="4">
      <t>ゼンゲツクリコシ</t>
    </rPh>
    <rPh sb="4" eb="5">
      <t>ガク</t>
    </rPh>
    <phoneticPr fontId="1"/>
  </si>
  <si>
    <t>当月出来高額</t>
    <rPh sb="0" eb="6">
      <t>トウゲツデキダカガク</t>
    </rPh>
    <phoneticPr fontId="1"/>
  </si>
  <si>
    <t>式</t>
    <rPh sb="0" eb="1">
      <t>シキ</t>
    </rPh>
    <phoneticPr fontId="1"/>
  </si>
  <si>
    <t>型枠工事</t>
    <rPh sb="0" eb="4">
      <t>カタワクコウジ</t>
    </rPh>
    <phoneticPr fontId="1"/>
  </si>
  <si>
    <t>請求年月日</t>
    <rPh sb="0" eb="5">
      <t>セイキュウネンガッピ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</si>
  <si>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</si>
  <si>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</si>
  <si>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</si>
  <si>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日より</t>
    <rPh sb="0" eb="1">
      <t>ニチ</t>
    </rPh>
    <phoneticPr fontId="1"/>
  </si>
  <si>
    <t>日請求分)</t>
    <rPh sb="0" eb="1">
      <t>ニチ</t>
    </rPh>
    <rPh sb="1" eb="4">
      <t>セイキュウブン</t>
    </rPh>
    <phoneticPr fontId="1"/>
  </si>
  <si>
    <t>（</t>
    <phoneticPr fontId="1"/>
  </si>
  <si>
    <t>令和</t>
    <rPh sb="0" eb="2">
      <t>レイワ</t>
    </rPh>
    <phoneticPr fontId="1"/>
  </si>
  <si>
    <t>末</t>
    <rPh sb="0" eb="1">
      <t>マツ</t>
    </rPh>
    <phoneticPr fontId="1"/>
  </si>
  <si>
    <t>登録番号</t>
    <rPh sb="0" eb="4">
      <t>トウロクバンゴウ</t>
    </rPh>
    <phoneticPr fontId="1"/>
  </si>
  <si>
    <t>：</t>
    <phoneticPr fontId="1"/>
  </si>
  <si>
    <t>税率別内訳</t>
    <rPh sb="0" eb="3">
      <t>ゼイリツベツ</t>
    </rPh>
    <rPh sb="3" eb="5">
      <t>ウチワケ</t>
    </rPh>
    <phoneticPr fontId="1"/>
  </si>
  <si>
    <t>10％対象</t>
    <rPh sb="3" eb="5">
      <t>タイショウ</t>
    </rPh>
    <phoneticPr fontId="1"/>
  </si>
  <si>
    <t>軽減8％対象</t>
    <rPh sb="0" eb="2">
      <t>ケイゲン</t>
    </rPh>
    <rPh sb="4" eb="6">
      <t>タイショウ</t>
    </rPh>
    <phoneticPr fontId="1"/>
  </si>
  <si>
    <t>0％対象</t>
    <rPh sb="2" eb="4">
      <t>タイショウ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</si>
  <si>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</si>
  <si>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小計</t>
    <rPh sb="0" eb="1">
      <t>ショウ</t>
    </rPh>
    <rPh sb="1" eb="2">
      <t>ケイ</t>
    </rPh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</si>
  <si>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</si>
  <si>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合計</t>
    <rPh sb="0" eb="2">
      <t>ゴウケイ</t>
    </rPh>
    <phoneticPr fontId="1"/>
  </si>
  <si>
    <t>単 価</t>
    <rPh sb="0" eb="1">
      <t>タン</t>
    </rPh>
    <rPh sb="2" eb="3">
      <t>アタイ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</si>
  <si>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</si>
  <si>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</si>
  <si>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税率</t>
    <rPh sb="0" eb="2">
      <t>ゼイリツ</t>
    </rPh>
    <phoneticPr fontId="1"/>
  </si>
  <si>
    <t>消費税額</t>
    <rPh sb="0" eb="4">
      <t>ショウヒゼイガク</t>
    </rPh>
    <phoneticPr fontId="1"/>
  </si>
  <si>
    <t xml:space="preserve"> 出来高累計</t>
    <rPh sb="1" eb="6">
      <t>デキダカルイケイ</t>
    </rPh>
    <phoneticPr fontId="1"/>
  </si>
  <si>
    <t>(</t>
    <phoneticPr fontId="1"/>
  </si>
  <si>
    <t>)</t>
    <phoneticPr fontId="1"/>
  </si>
  <si>
    <t>TEL/FAX</t>
    <phoneticPr fontId="1"/>
  </si>
  <si>
    <t>専務</t>
    <rPh sb="0" eb="2">
      <t>センム</t>
    </rPh>
    <phoneticPr fontId="1"/>
  </si>
  <si>
    <t>常務</t>
    <rPh sb="0" eb="2">
      <t>ジョウム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</si>
  <si>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</si>
  <si>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</si>
  <si>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課長</t>
    <rPh sb="0" eb="2">
      <t>カチョウ</t>
    </rPh>
    <phoneticPr fontId="1"/>
  </si>
  <si>
    <t>ｱﾄﾞｳﾞｧｲｻﾞｰ</t>
    <phoneticPr fontId="1"/>
  </si>
  <si>
    <t>請　求　書（   常 用 ・ 資 材　）</t>
    <rPh sb="0" eb="1">
      <t>ショウ</t>
    </rPh>
    <rPh sb="2" eb="3">
      <t>モトム</t>
    </rPh>
    <rPh sb="4" eb="5">
      <t>ショ</t>
    </rPh>
    <rPh sb="9" eb="10">
      <t>ツネ</t>
    </rPh>
    <rPh sb="11" eb="12">
      <t>ヨウ</t>
    </rPh>
    <rPh sb="15" eb="16">
      <t>シ</t>
    </rPh>
    <rPh sb="17" eb="18">
      <t>ザイ</t>
    </rPh>
    <phoneticPr fontId="1"/>
  </si>
  <si>
    <t>日付</t>
    <rPh sb="0" eb="2">
      <t>ヒヅケ</t>
    </rPh>
    <phoneticPr fontId="1"/>
  </si>
  <si>
    <t>1，請求書は太枠内をご記入の上、提出してください。</t>
    <rPh sb="2" eb="5">
      <t>セイキュウショ</t>
    </rPh>
    <rPh sb="6" eb="9">
      <t>フトワクナイ</t>
    </rPh>
    <rPh sb="11" eb="13">
      <t>キニュウ</t>
    </rPh>
    <rPh sb="14" eb="15">
      <t>ウエ</t>
    </rPh>
    <rPh sb="16" eb="18">
      <t>テイシュツ</t>
    </rPh>
    <phoneticPr fontId="1"/>
  </si>
  <si>
    <t>(現場が複数になる場合は総括請求書を添付して提出して下さい。)</t>
    <rPh sb="1" eb="3">
      <t>ゲンバ</t>
    </rPh>
    <rPh sb="4" eb="6">
      <t>フクスウ</t>
    </rPh>
    <rPh sb="9" eb="11">
      <t>バアイ</t>
    </rPh>
    <rPh sb="12" eb="17">
      <t>ソウカツセイキュウショ</t>
    </rPh>
    <rPh sb="18" eb="20">
      <t>テンプ</t>
    </rPh>
    <rPh sb="22" eb="24">
      <t>テイシュツ</t>
    </rPh>
    <rPh sb="26" eb="27">
      <t>クダ</t>
    </rPh>
    <phoneticPr fontId="1"/>
  </si>
  <si>
    <r>
      <t>2，提出期限は</t>
    </r>
    <r>
      <rPr>
        <b/>
        <sz val="10"/>
        <color rgb="FFFF0000"/>
        <rFont val="游ゴシック"/>
        <family val="3"/>
        <charset val="128"/>
        <scheme val="minor"/>
      </rPr>
      <t>毎月５日(休日の場合は前日)が必着</t>
    </r>
    <r>
      <rPr>
        <sz val="10"/>
        <color theme="1"/>
        <rFont val="游ゴシック"/>
        <family val="2"/>
        <charset val="128"/>
        <scheme val="minor"/>
      </rPr>
      <t>です。</t>
    </r>
    <rPh sb="2" eb="6">
      <t>テイシュツキゲン</t>
    </rPh>
    <rPh sb="7" eb="9">
      <t>マイツキ</t>
    </rPh>
    <rPh sb="10" eb="11">
      <t>ニチ</t>
    </rPh>
    <rPh sb="12" eb="14">
      <t>キュウジツ</t>
    </rPh>
    <rPh sb="15" eb="17">
      <t>バアイ</t>
    </rPh>
    <rPh sb="18" eb="20">
      <t>ゼンジツ</t>
    </rPh>
    <rPh sb="22" eb="24">
      <t>ヒッチャク</t>
    </rPh>
    <phoneticPr fontId="1"/>
  </si>
  <si>
    <t>(提出が遅れた場合は翌月の支払いとなりますのでご注意ください。)</t>
    <rPh sb="1" eb="3">
      <t>テイシュツ</t>
    </rPh>
    <rPh sb="4" eb="5">
      <t>オク</t>
    </rPh>
    <rPh sb="7" eb="9">
      <t>バアイ</t>
    </rPh>
    <rPh sb="10" eb="12">
      <t>ヨクツキ</t>
    </rPh>
    <rPh sb="13" eb="15">
      <t>シハラ</t>
    </rPh>
    <rPh sb="24" eb="26">
      <t>チュウイ</t>
    </rPh>
    <phoneticPr fontId="1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</si>
  <si>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3"/>
  </si>
  <si>
    <t>株式会社竹田工務店　御中</t>
    <rPh sb="0" eb="4">
      <t>カブシキガイシャ</t>
    </rPh>
    <rPh sb="4" eb="6">
      <t>タケダ</t>
    </rPh>
    <rPh sb="6" eb="9">
      <t>コウムテン</t>
    </rPh>
    <rPh sb="10" eb="12">
      <t>オンチュウ</t>
    </rPh>
    <phoneticPr fontId="13"/>
  </si>
  <si>
    <t>下記の通り請求いたします。</t>
    <rPh sb="0" eb="2">
      <t>カキ</t>
    </rPh>
    <rPh sb="3" eb="4">
      <t>トオ</t>
    </rPh>
    <rPh sb="5" eb="7">
      <t>セイキュウ</t>
    </rPh>
    <phoneticPr fontId="13"/>
  </si>
  <si>
    <t>合計￥</t>
    <rPh sb="0" eb="2">
      <t>ゴウケイ</t>
    </rPh>
    <phoneticPr fontId="13"/>
  </si>
  <si>
    <t>現場名</t>
    <rPh sb="0" eb="2">
      <t>ゲンバ</t>
    </rPh>
    <rPh sb="2" eb="3">
      <t>メイ</t>
    </rPh>
    <phoneticPr fontId="13"/>
  </si>
  <si>
    <t>当月請求金額</t>
    <rPh sb="0" eb="2">
      <t>トウゲツ</t>
    </rPh>
    <rPh sb="2" eb="4">
      <t>セイキュウ</t>
    </rPh>
    <rPh sb="4" eb="6">
      <t>キンガク</t>
    </rPh>
    <phoneticPr fontId="13"/>
  </si>
  <si>
    <t>小　　計</t>
    <rPh sb="0" eb="1">
      <t>ショウ</t>
    </rPh>
    <rPh sb="3" eb="4">
      <t>ケイ</t>
    </rPh>
    <phoneticPr fontId="13"/>
  </si>
  <si>
    <t>合　　計</t>
    <rPh sb="0" eb="1">
      <t>ゴウ</t>
    </rPh>
    <rPh sb="3" eb="4">
      <t>ケイ</t>
    </rPh>
    <phoneticPr fontId="13"/>
  </si>
  <si>
    <t>郵便番号：</t>
    <rPh sb="0" eb="2">
      <t>ユウビン</t>
    </rPh>
    <rPh sb="2" eb="4">
      <t>バンゴウ</t>
    </rPh>
    <phoneticPr fontId="13"/>
  </si>
  <si>
    <t>住所：</t>
    <rPh sb="0" eb="2">
      <t>ジュウショ</t>
    </rPh>
    <phoneticPr fontId="13"/>
  </si>
  <si>
    <t>会社名：</t>
    <rPh sb="0" eb="3">
      <t>カイシャメイ</t>
    </rPh>
    <phoneticPr fontId="13"/>
  </si>
  <si>
    <t>TEL/FAX：</t>
    <phoneticPr fontId="13"/>
  </si>
  <si>
    <t>登録番号：</t>
    <rPh sb="0" eb="4">
      <t>トウロクバンゴウ</t>
    </rPh>
    <phoneticPr fontId="13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</si>
  <si>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</si>
  <si>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</si>
  <si>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</si>
  <si>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消 費 税</t>
    <rPh sb="0" eb="1">
      <t>ショウ</t>
    </rPh>
    <rPh sb="2" eb="3">
      <t>ヒ</t>
    </rPh>
    <rPh sb="4" eb="5">
      <t>ゼイ</t>
    </rPh>
    <phoneticPr fontId="13"/>
  </si>
  <si>
    <t>請求年月日　　　　年　　　月　　　日</t>
    <rPh sb="0" eb="5">
      <t>セイキュウネンツキヒ</t>
    </rPh>
    <rPh sb="9" eb="10">
      <t>ネン</t>
    </rPh>
    <rPh sb="13" eb="14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</si>
</sst>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m/d"/>
    <numFmt numFmtId="179" formatCode="[$-411]ggge&quot;年&quot;m&quot;月&quot;d&quot;日&quot;;@"/>
    <numFmt numFmtId="180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6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/>
    </xf>
    <xf numFmtId="0" fontId="4" fillId="0" borderId="26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9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4" fillId="0" borderId="36" xfId="0" applyFont="1" applyBorder="1">
      <alignment vertical="center"/>
    </xf>
    <xf numFmtId="0" fontId="0" fillId="0" borderId="37" xfId="0" applyBorder="1">
      <alignment vertical="center"/>
    </xf>
    <xf numFmtId="0" fontId="5" fillId="0" borderId="3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0" fillId="0" borderId="0" xfId="0" applyFont="1" applyAlignment="1">
      <alignment vertical="top"/>
    </xf>
    <xf numFmtId="0" fontId="16" fillId="0" borderId="0" xfId="0" applyFont="1" applyAlignment="1"/>
    <xf numFmtId="0" fontId="4" fillId="0" borderId="26" xfId="0" applyFont="1" applyBorder="1" applyAlignment="1">
      <alignment horizontal="center" vertical="top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0" fillId="0" borderId="28" xfId="0" applyNumberFormat="1" applyBorder="1">
      <alignment vertical="center"/>
    </xf>
    <xf numFmtId="38" fontId="0" fillId="0" borderId="23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6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6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3" xfId="0" applyNumberFormat="1" applyBorder="1">
      <alignment vertical="center"/>
    </xf>
    <xf numFmtId="9" fontId="4" fillId="0" borderId="11" xfId="2" applyFont="1" applyBorder="1" applyAlignment="1">
      <alignment vertical="center"/>
    </xf>
    <xf numFmtId="9" fontId="4" fillId="0" borderId="6" xfId="2" applyFont="1" applyBorder="1" applyAlignment="1">
      <alignment vertical="center"/>
    </xf>
    <xf numFmtId="9" fontId="4" fillId="0" borderId="7" xfId="2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9" fontId="4" fillId="0" borderId="11" xfId="2" applyFont="1" applyBorder="1" applyAlignment="1">
      <alignment horizontal="center"/>
    </xf>
    <xf numFmtId="9" fontId="4" fillId="0" borderId="6" xfId="2" applyFont="1" applyBorder="1" applyAlignment="1">
      <alignment horizontal="center"/>
    </xf>
    <xf numFmtId="9" fontId="4" fillId="0" borderId="7" xfId="2" applyFont="1" applyBorder="1" applyAlignment="1">
      <alignment horizontal="center"/>
    </xf>
    <xf numFmtId="38" fontId="8" fillId="0" borderId="11" xfId="1" applyFont="1" applyBorder="1" applyAlignment="1">
      <alignment vertical="top"/>
    </xf>
    <xf numFmtId="38" fontId="8" fillId="0" borderId="6" xfId="1" applyFont="1" applyBorder="1" applyAlignment="1">
      <alignment vertical="top"/>
    </xf>
    <xf numFmtId="38" fontId="8" fillId="0" borderId="37" xfId="1" applyFont="1" applyBorder="1" applyAlignment="1">
      <alignment vertical="top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8" fontId="9" fillId="0" borderId="36" xfId="0" applyNumberFormat="1" applyFont="1" applyBorder="1" applyAlignment="1">
      <alignment horizontal="center"/>
    </xf>
    <xf numFmtId="178" fontId="9" fillId="0" borderId="6" xfId="0" applyNumberFormat="1" applyFont="1" applyBorder="1" applyAlignment="1">
      <alignment horizontal="center"/>
    </xf>
    <xf numFmtId="178" fontId="9" fillId="0" borderId="7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177" fontId="0" fillId="0" borderId="11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8" fontId="0" fillId="0" borderId="11" xfId="0" applyNumberFormat="1" applyBorder="1" applyAlignment="1">
      <alignment horizontal="center" vertical="top"/>
    </xf>
    <xf numFmtId="38" fontId="0" fillId="0" borderId="6" xfId="0" applyNumberFormat="1" applyBorder="1" applyAlignment="1">
      <alignment horizontal="center" vertical="top"/>
    </xf>
    <xf numFmtId="38" fontId="0" fillId="0" borderId="7" xfId="0" applyNumberFormat="1" applyBorder="1" applyAlignment="1">
      <alignment horizontal="center" vertical="top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38" fontId="8" fillId="0" borderId="41" xfId="1" applyFont="1" applyBorder="1" applyAlignment="1">
      <alignment vertical="top"/>
    </xf>
    <xf numFmtId="38" fontId="8" fillId="0" borderId="39" xfId="1" applyFont="1" applyBorder="1" applyAlignment="1">
      <alignment vertical="top"/>
    </xf>
    <xf numFmtId="38" fontId="8" fillId="0" borderId="42" xfId="1" applyFont="1" applyBorder="1" applyAlignment="1">
      <alignment vertical="top"/>
    </xf>
    <xf numFmtId="38" fontId="8" fillId="0" borderId="29" xfId="1" applyFont="1" applyBorder="1" applyAlignment="1">
      <alignment vertical="top"/>
    </xf>
    <xf numFmtId="38" fontId="8" fillId="0" borderId="26" xfId="1" applyFont="1" applyBorder="1" applyAlignment="1">
      <alignment vertical="top"/>
    </xf>
    <xf numFmtId="38" fontId="8" fillId="0" borderId="43" xfId="1" applyFont="1" applyBorder="1" applyAlignment="1">
      <alignment vertical="top"/>
    </xf>
    <xf numFmtId="38" fontId="0" fillId="0" borderId="29" xfId="0" applyNumberFormat="1" applyBorder="1" applyAlignment="1">
      <alignment horizontal="center" vertical="top"/>
    </xf>
    <xf numFmtId="38" fontId="0" fillId="0" borderId="26" xfId="0" applyNumberFormat="1" applyBorder="1" applyAlignment="1">
      <alignment horizontal="center" vertical="top"/>
    </xf>
    <xf numFmtId="38" fontId="0" fillId="0" borderId="30" xfId="0" applyNumberFormat="1" applyBorder="1" applyAlignment="1">
      <alignment horizontal="center" vertical="top"/>
    </xf>
    <xf numFmtId="0" fontId="9" fillId="0" borderId="4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177" fontId="0" fillId="0" borderId="41" xfId="0" applyNumberFormat="1" applyBorder="1" applyAlignment="1">
      <alignment horizontal="center"/>
    </xf>
    <xf numFmtId="177" fontId="0" fillId="0" borderId="39" xfId="0" applyNumberFormat="1" applyBorder="1" applyAlignment="1">
      <alignment horizontal="center"/>
    </xf>
    <xf numFmtId="177" fontId="0" fillId="0" borderId="40" xfId="0" applyNumberFormat="1" applyBorder="1" applyAlignment="1">
      <alignment horizontal="center"/>
    </xf>
    <xf numFmtId="0" fontId="9" fillId="0" borderId="41" xfId="0" applyFont="1" applyBorder="1" applyAlignment="1"/>
    <xf numFmtId="0" fontId="9" fillId="0" borderId="39" xfId="0" applyFont="1" applyBorder="1" applyAlignment="1"/>
    <xf numFmtId="0" fontId="9" fillId="0" borderId="40" xfId="0" applyFont="1" applyBorder="1" applyAlignment="1"/>
    <xf numFmtId="178" fontId="9" fillId="0" borderId="38" xfId="0" applyNumberFormat="1" applyFont="1" applyBorder="1" applyAlignment="1">
      <alignment horizontal="center"/>
    </xf>
    <xf numFmtId="178" fontId="9" fillId="0" borderId="39" xfId="0" applyNumberFormat="1" applyFont="1" applyBorder="1" applyAlignment="1">
      <alignment horizontal="center"/>
    </xf>
    <xf numFmtId="178" fontId="9" fillId="0" borderId="40" xfId="0" applyNumberFormat="1" applyFont="1" applyBorder="1" applyAlignment="1">
      <alignment horizontal="center"/>
    </xf>
    <xf numFmtId="9" fontId="4" fillId="0" borderId="29" xfId="2" applyFont="1" applyBorder="1" applyAlignment="1">
      <alignment horizontal="center"/>
    </xf>
    <xf numFmtId="9" fontId="4" fillId="0" borderId="26" xfId="2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8" fillId="0" borderId="46" xfId="1" applyFont="1" applyBorder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38" fontId="8" fillId="0" borderId="47" xfId="1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8" fontId="0" fillId="0" borderId="30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11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9" fontId="4" fillId="0" borderId="11" xfId="2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38" fontId="8" fillId="0" borderId="16" xfId="0" applyNumberFormat="1" applyFont="1" applyBorder="1">
      <alignment vertical="center"/>
    </xf>
    <xf numFmtId="38" fontId="8" fillId="0" borderId="52" xfId="0" applyNumberFormat="1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180" fontId="0" fillId="0" borderId="11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80" fontId="0" fillId="0" borderId="13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8" fontId="8" fillId="0" borderId="11" xfId="0" applyNumberFormat="1" applyFont="1" applyBorder="1">
      <alignment vertical="center"/>
    </xf>
    <xf numFmtId="38" fontId="8" fillId="0" borderId="6" xfId="0" applyNumberFormat="1" applyFont="1" applyBorder="1">
      <alignment vertical="center"/>
    </xf>
    <xf numFmtId="38" fontId="8" fillId="0" borderId="12" xfId="0" applyNumberFormat="1" applyFont="1" applyBorder="1">
      <alignment vertical="center"/>
    </xf>
    <xf numFmtId="0" fontId="0" fillId="0" borderId="50" xfId="0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38" fontId="16" fillId="0" borderId="13" xfId="1" applyFont="1" applyBorder="1" applyAlignment="1"/>
    <xf numFmtId="38" fontId="16" fillId="0" borderId="9" xfId="1" applyFont="1" applyBorder="1" applyAlignment="1"/>
    <xf numFmtId="38" fontId="16" fillId="0" borderId="14" xfId="1" applyFont="1" applyBorder="1" applyAlignment="1"/>
    <xf numFmtId="38" fontId="16" fillId="0" borderId="11" xfId="1" applyFont="1" applyBorder="1" applyAlignment="1"/>
    <xf numFmtId="38" fontId="16" fillId="0" borderId="6" xfId="1" applyFont="1" applyBorder="1" applyAlignment="1"/>
    <xf numFmtId="38" fontId="16" fillId="0" borderId="12" xfId="1" applyFont="1" applyBorder="1" applyAlignment="1"/>
    <xf numFmtId="0" fontId="4" fillId="0" borderId="22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0" fillId="0" borderId="2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0" fillId="0" borderId="2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right" vertical="center" shrinkToFit="1"/>
    </xf>
    <xf numFmtId="0" fontId="5" fillId="0" borderId="54" xfId="0" applyFont="1" applyBorder="1" applyAlignment="1">
      <alignment horizontal="right" vertical="center" shrinkToFit="1"/>
    </xf>
    <xf numFmtId="38" fontId="15" fillId="0" borderId="23" xfId="1" applyFont="1" applyBorder="1" applyAlignment="1">
      <alignment horizontal="center" vertical="center"/>
    </xf>
    <xf numFmtId="38" fontId="15" fillId="0" borderId="48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27" xfId="1" applyFont="1" applyBorder="1" applyAlignment="1">
      <alignment horizontal="center" vertical="center"/>
    </xf>
    <xf numFmtId="38" fontId="15" fillId="0" borderId="20" xfId="1" applyFont="1" applyBorder="1" applyAlignment="1">
      <alignment horizontal="center" vertical="center"/>
    </xf>
    <xf numFmtId="38" fontId="15" fillId="0" borderId="49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>
      <alignment vertical="center"/>
    </xf>
    <xf numFmtId="0" fontId="9" fillId="0" borderId="36" xfId="0" applyFont="1" applyBorder="1">
      <alignment vertical="center"/>
    </xf>
    <xf numFmtId="38" fontId="8" fillId="0" borderId="37" xfId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8" fillId="0" borderId="41" xfId="1" applyFont="1" applyBorder="1" applyAlignment="1">
      <alignment horizontal="right" vertical="center"/>
    </xf>
    <xf numFmtId="38" fontId="8" fillId="0" borderId="39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4" fillId="0" borderId="58" xfId="0" applyFont="1" applyBorder="1">
      <alignment vertical="center"/>
    </xf>
    <xf numFmtId="0" fontId="0" fillId="0" borderId="59" xfId="0" applyBorder="1">
      <alignment vertical="center"/>
    </xf>
    <xf numFmtId="38" fontId="8" fillId="0" borderId="34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left" vertical="center"/>
    </xf>
    <xf numFmtId="0" fontId="4" fillId="0" borderId="39" xfId="0" applyFont="1" applyBorder="1">
      <alignment vertical="center"/>
    </xf>
    <xf numFmtId="0" fontId="0" fillId="0" borderId="63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0</xdr:rowOff>
    </xdr:from>
    <xdr:to>
      <xdr:col>77</xdr:col>
      <xdr:colOff>0</xdr:colOff>
      <xdr:row>13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3697C6-F540-49FF-A14E-C570513EBA4D}"/>
            </a:ext>
          </a:extLst>
        </xdr:cNvPr>
        <xdr:cNvSpPr/>
      </xdr:nvSpPr>
      <xdr:spPr>
        <a:xfrm>
          <a:off x="9020175" y="2419350"/>
          <a:ext cx="495300" cy="27622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0</xdr:rowOff>
    </xdr:from>
    <xdr:to>
      <xdr:col>77</xdr:col>
      <xdr:colOff>0</xdr:colOff>
      <xdr:row>13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E858A5F-FCD4-4BFB-A6DF-238F36F2E298}"/>
            </a:ext>
          </a:extLst>
        </xdr:cNvPr>
        <xdr:cNvSpPr/>
      </xdr:nvSpPr>
      <xdr:spPr>
        <a:xfrm>
          <a:off x="9020175" y="2438400"/>
          <a:ext cx="495300" cy="25717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27</xdr:row>
      <xdr:rowOff>219075</xdr:rowOff>
    </xdr:from>
    <xdr:to>
      <xdr:col>24</xdr:col>
      <xdr:colOff>0</xdr:colOff>
      <xdr:row>27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43F62A0-26E7-47F6-AABE-49205A472F69}"/>
            </a:ext>
          </a:extLst>
        </xdr:cNvPr>
        <xdr:cNvCxnSpPr/>
      </xdr:nvCxnSpPr>
      <xdr:spPr>
        <a:xfrm>
          <a:off x="923925" y="6553200"/>
          <a:ext cx="2047875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547F-00BD-487C-A335-2BF6969F4566}">
  <dimension ref="B1:CC31"/>
  <sheetViews>
    <sheetView tabSelected="1" view="pageBreakPreview" zoomScaleNormal="100" zoomScaleSheetLayoutView="100" workbookViewId="0">
      <selection activeCell="BP23" sqref="BP23"/>
    </sheetView>
  </sheetViews>
  <sheetFormatPr defaultRowHeight="18.75" x14ac:dyDescent="0.4"/>
  <cols>
    <col min="1" max="31" width="1.625" customWidth="1"/>
    <col min="32" max="32" width="2.125" customWidth="1"/>
    <col min="33" max="38" width="1.625" customWidth="1"/>
    <col min="39" max="39" width="0.875" customWidth="1"/>
    <col min="40" max="131" width="1.625" customWidth="1"/>
  </cols>
  <sheetData>
    <row r="1" spans="2:81" ht="9.9499999999999993" customHeight="1" x14ac:dyDescent="0.4"/>
    <row r="2" spans="2:81" ht="21.95" customHeight="1" x14ac:dyDescent="0.4">
      <c r="R2" s="44" t="s">
        <v>6</v>
      </c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2:81" ht="15" customHeight="1" x14ac:dyDescent="0.4">
      <c r="BF3" s="17" t="s">
        <v>47</v>
      </c>
      <c r="BG3" s="17"/>
      <c r="BH3" s="17"/>
      <c r="BI3" s="17"/>
      <c r="BJ3" s="17"/>
      <c r="BK3" s="17"/>
      <c r="BL3" s="45" t="s">
        <v>54</v>
      </c>
      <c r="BM3" s="45"/>
      <c r="BN3" s="45"/>
      <c r="BO3" s="17">
        <v>5</v>
      </c>
      <c r="BP3" s="17"/>
      <c r="BQ3" s="17" t="s">
        <v>48</v>
      </c>
      <c r="BR3" s="17"/>
      <c r="BS3" s="17"/>
      <c r="BT3" s="17">
        <v>9</v>
      </c>
      <c r="BU3" s="17"/>
      <c r="BV3" s="17" t="s">
        <v>49</v>
      </c>
      <c r="BW3" s="17"/>
      <c r="BX3" s="17"/>
      <c r="BY3" s="17">
        <v>1</v>
      </c>
      <c r="BZ3" s="17"/>
      <c r="CA3" s="17" t="s">
        <v>50</v>
      </c>
      <c r="CB3" s="17"/>
      <c r="CC3" s="17"/>
    </row>
    <row r="4" spans="2:81" ht="20.100000000000001" customHeight="1" x14ac:dyDescent="0.4">
      <c r="B4" s="46" t="s">
        <v>0</v>
      </c>
      <c r="C4" s="46"/>
      <c r="D4" s="46"/>
      <c r="E4" s="46"/>
      <c r="F4" s="46"/>
      <c r="H4" s="47" t="s">
        <v>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W4" t="s">
        <v>2</v>
      </c>
      <c r="BD4" s="18" t="s">
        <v>53</v>
      </c>
      <c r="BE4" s="18"/>
      <c r="BF4" s="42">
        <v>8</v>
      </c>
      <c r="BG4" s="42"/>
      <c r="BH4" s="42"/>
      <c r="BI4" s="18" t="s">
        <v>49</v>
      </c>
      <c r="BJ4" s="18"/>
      <c r="BK4" s="42">
        <v>1</v>
      </c>
      <c r="BL4" s="42"/>
      <c r="BM4" s="42"/>
      <c r="BN4" s="18" t="s">
        <v>51</v>
      </c>
      <c r="BO4" s="18"/>
      <c r="BP4" s="18"/>
      <c r="BQ4" s="19"/>
      <c r="BR4" s="42">
        <v>8</v>
      </c>
      <c r="BS4" s="42"/>
      <c r="BT4" s="42"/>
      <c r="BU4" s="18" t="s">
        <v>49</v>
      </c>
      <c r="BV4" s="42" t="s">
        <v>55</v>
      </c>
      <c r="BW4" s="42"/>
      <c r="BX4" s="42"/>
      <c r="BY4" s="18" t="s">
        <v>52</v>
      </c>
      <c r="BZ4" s="18"/>
      <c r="CA4" s="18"/>
      <c r="CB4" s="18"/>
      <c r="CC4" s="18"/>
    </row>
    <row r="5" spans="2:81" ht="9.9499999999999993" customHeight="1" thickBot="1" x14ac:dyDescent="0.45"/>
    <row r="6" spans="2:81" ht="18" customHeight="1" thickTop="1" x14ac:dyDescent="0.4">
      <c r="B6" s="163" t="s">
        <v>3</v>
      </c>
      <c r="C6" s="164"/>
      <c r="D6" s="164"/>
      <c r="E6" s="164"/>
      <c r="F6" s="165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00" t="s">
        <v>7</v>
      </c>
      <c r="R6" s="100"/>
      <c r="S6" s="168"/>
      <c r="T6" s="168"/>
      <c r="U6" s="168"/>
      <c r="V6" s="169"/>
      <c r="W6" s="170" t="s">
        <v>8</v>
      </c>
      <c r="X6" s="171"/>
      <c r="Y6" s="171"/>
      <c r="Z6" s="172"/>
      <c r="AA6" s="99" t="s">
        <v>46</v>
      </c>
      <c r="AB6" s="100"/>
      <c r="AC6" s="100"/>
      <c r="AD6" s="100"/>
      <c r="AE6" s="100"/>
      <c r="AF6" s="100"/>
      <c r="AG6" s="100"/>
      <c r="AH6" s="100"/>
      <c r="AI6" s="100"/>
      <c r="AJ6" s="100"/>
      <c r="AK6" s="101"/>
      <c r="BA6" s="43" t="s">
        <v>10</v>
      </c>
      <c r="BB6" s="43"/>
      <c r="BC6" s="43"/>
      <c r="BD6" s="43"/>
      <c r="BE6" s="43"/>
      <c r="BF6" s="21" t="s">
        <v>57</v>
      </c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</row>
    <row r="7" spans="2:81" ht="18" customHeight="1" x14ac:dyDescent="0.4">
      <c r="B7" s="158" t="s">
        <v>4</v>
      </c>
      <c r="C7" s="55"/>
      <c r="D7" s="55"/>
      <c r="E7" s="55"/>
      <c r="F7" s="56"/>
      <c r="G7" s="57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159"/>
      <c r="BA7" s="43" t="s">
        <v>9</v>
      </c>
      <c r="BB7" s="43"/>
      <c r="BC7" s="43"/>
      <c r="BD7" s="43"/>
      <c r="BE7" s="43"/>
      <c r="BF7" s="21" t="s">
        <v>57</v>
      </c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</row>
    <row r="8" spans="2:81" ht="18" customHeight="1" thickBot="1" x14ac:dyDescent="0.45">
      <c r="B8" s="160" t="s">
        <v>5</v>
      </c>
      <c r="C8" s="161"/>
      <c r="D8" s="161"/>
      <c r="E8" s="161"/>
      <c r="F8" s="162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6"/>
      <c r="BA8" s="59" t="s">
        <v>74</v>
      </c>
      <c r="BB8" s="60"/>
      <c r="BC8" s="60"/>
      <c r="BD8" s="60"/>
      <c r="BE8" s="60"/>
      <c r="BF8" s="21" t="s">
        <v>57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</row>
    <row r="9" spans="2:81" ht="18" customHeight="1" thickTop="1" x14ac:dyDescent="0.4">
      <c r="BA9" s="43" t="s">
        <v>56</v>
      </c>
      <c r="BB9" s="43"/>
      <c r="BC9" s="43"/>
      <c r="BD9" s="43"/>
      <c r="BE9" s="43"/>
      <c r="BF9" s="21" t="s">
        <v>57</v>
      </c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</row>
    <row r="10" spans="2:81" ht="9.9499999999999993" customHeight="1" thickBot="1" x14ac:dyDescent="0.45"/>
    <row r="11" spans="2:81" ht="15" customHeight="1" thickTop="1" x14ac:dyDescent="0.4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157" t="s">
        <v>11</v>
      </c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BA11" s="29"/>
      <c r="BB11" s="30"/>
      <c r="BC11" s="30"/>
      <c r="BD11" s="30"/>
      <c r="BE11" s="30"/>
      <c r="BF11" s="30"/>
      <c r="BG11" s="30"/>
      <c r="BH11" s="157" t="s">
        <v>14</v>
      </c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30"/>
      <c r="BY11" s="30"/>
      <c r="BZ11" s="30"/>
      <c r="CA11" s="30"/>
      <c r="CB11" s="30"/>
      <c r="CC11" s="31"/>
    </row>
    <row r="12" spans="2:81" ht="20.100000000000001" customHeight="1" x14ac:dyDescent="0.4">
      <c r="B12" s="242"/>
      <c r="C12" s="1"/>
      <c r="D12" s="1"/>
      <c r="E12" s="51" t="s">
        <v>12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1"/>
      <c r="T12" s="1"/>
      <c r="U12" s="1"/>
      <c r="V12" s="2"/>
      <c r="W12" s="57" t="s">
        <v>68</v>
      </c>
      <c r="X12" s="54"/>
      <c r="Y12" s="54"/>
      <c r="Z12" s="63"/>
      <c r="AA12" s="57" t="s">
        <v>67</v>
      </c>
      <c r="AB12" s="54"/>
      <c r="AC12" s="54"/>
      <c r="AD12" s="63"/>
      <c r="AE12" s="57" t="s">
        <v>66</v>
      </c>
      <c r="AF12" s="54"/>
      <c r="AG12" s="54"/>
      <c r="AH12" s="54"/>
      <c r="AI12" s="63"/>
      <c r="AJ12" s="57" t="s">
        <v>69</v>
      </c>
      <c r="AK12" s="54"/>
      <c r="AL12" s="54"/>
      <c r="AM12" s="63"/>
      <c r="AN12" s="57" t="s">
        <v>13</v>
      </c>
      <c r="AO12" s="54"/>
      <c r="AP12" s="54"/>
      <c r="AQ12" s="54"/>
      <c r="AR12" s="54"/>
      <c r="AS12" s="54"/>
      <c r="AT12" s="54"/>
      <c r="AU12" s="54"/>
      <c r="AV12" s="54"/>
      <c r="AW12" s="54"/>
      <c r="AX12" s="159"/>
      <c r="BA12" s="32" t="s">
        <v>15</v>
      </c>
      <c r="BB12" s="9"/>
      <c r="BC12" s="9"/>
      <c r="BD12" s="9"/>
      <c r="BE12" s="9"/>
      <c r="BF12" s="9"/>
      <c r="BG12" s="10"/>
      <c r="BH12" s="52"/>
      <c r="BI12" s="53"/>
      <c r="BJ12" s="53"/>
      <c r="BK12" s="53"/>
      <c r="BL12" s="53"/>
      <c r="BM12" s="53"/>
      <c r="BN12" s="53"/>
      <c r="BO12" s="1"/>
      <c r="BP12" s="1" t="s">
        <v>18</v>
      </c>
      <c r="BQ12" s="1"/>
      <c r="BR12" s="1"/>
      <c r="BS12" s="1"/>
      <c r="BT12" s="54"/>
      <c r="BU12" s="54"/>
      <c r="BV12" s="54"/>
      <c r="BW12" s="54"/>
      <c r="BX12" s="54"/>
      <c r="BY12" s="54"/>
      <c r="BZ12" s="1"/>
      <c r="CA12" s="1" t="s">
        <v>19</v>
      </c>
      <c r="CB12" s="1"/>
      <c r="CC12" s="33"/>
    </row>
    <row r="13" spans="2:81" ht="20.100000000000001" customHeight="1" x14ac:dyDescent="0.4">
      <c r="B13" s="243" t="s">
        <v>43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  <c r="W13" s="57">
        <v>1</v>
      </c>
      <c r="X13" s="54"/>
      <c r="Y13" s="54"/>
      <c r="Z13" s="63"/>
      <c r="AA13" s="64" t="s">
        <v>45</v>
      </c>
      <c r="AB13" s="65"/>
      <c r="AC13" s="65"/>
      <c r="AD13" s="66"/>
      <c r="AE13" s="57"/>
      <c r="AF13" s="54"/>
      <c r="AG13" s="54"/>
      <c r="AH13" s="54"/>
      <c r="AI13" s="63"/>
      <c r="AJ13" s="89"/>
      <c r="AK13" s="90"/>
      <c r="AL13" s="90"/>
      <c r="AM13" s="91"/>
      <c r="AN13" s="61">
        <f>+W13*AE13</f>
        <v>0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244"/>
      <c r="BA13" s="34" t="s">
        <v>16</v>
      </c>
      <c r="BB13" s="7"/>
      <c r="BC13" s="7"/>
      <c r="BD13" s="7"/>
      <c r="BE13" s="7"/>
      <c r="BF13" s="7"/>
      <c r="BG13" s="8"/>
      <c r="BH13" s="48"/>
      <c r="BI13" s="49"/>
      <c r="BJ13" s="49"/>
      <c r="BK13" s="49"/>
      <c r="BL13" s="49"/>
      <c r="BM13" s="49"/>
      <c r="BN13" s="49"/>
      <c r="BO13" s="49"/>
      <c r="BP13" s="49"/>
      <c r="BQ13" s="49"/>
      <c r="BR13" s="50"/>
      <c r="BS13" s="6" t="s">
        <v>20</v>
      </c>
      <c r="BT13" s="1"/>
      <c r="BU13" s="2"/>
      <c r="BV13" s="1" t="s">
        <v>22</v>
      </c>
      <c r="BW13" s="1"/>
      <c r="BX13" s="1"/>
      <c r="BY13" s="1"/>
      <c r="BZ13" s="1" t="s">
        <v>21</v>
      </c>
      <c r="CA13" s="1"/>
      <c r="CB13" s="1"/>
      <c r="CC13" s="33"/>
    </row>
    <row r="14" spans="2:81" ht="20.100000000000001" customHeight="1" thickBot="1" x14ac:dyDescent="0.45">
      <c r="B14" s="243" t="s">
        <v>44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8"/>
      <c r="W14" s="57">
        <v>1</v>
      </c>
      <c r="X14" s="54"/>
      <c r="Y14" s="54"/>
      <c r="Z14" s="63"/>
      <c r="AA14" s="64" t="s">
        <v>45</v>
      </c>
      <c r="AB14" s="65"/>
      <c r="AC14" s="65"/>
      <c r="AD14" s="66"/>
      <c r="AE14" s="57"/>
      <c r="AF14" s="54"/>
      <c r="AG14" s="54"/>
      <c r="AH14" s="54"/>
      <c r="AI14" s="63"/>
      <c r="AJ14" s="89"/>
      <c r="AK14" s="90"/>
      <c r="AL14" s="90"/>
      <c r="AM14" s="91"/>
      <c r="AN14" s="61"/>
      <c r="AO14" s="62"/>
      <c r="AP14" s="62"/>
      <c r="AQ14" s="62"/>
      <c r="AR14" s="62"/>
      <c r="AS14" s="62"/>
      <c r="AT14" s="62"/>
      <c r="AU14" s="62"/>
      <c r="AV14" s="62"/>
      <c r="AW14" s="62"/>
      <c r="AX14" s="244"/>
      <c r="BA14" s="35" t="s">
        <v>17</v>
      </c>
      <c r="BB14" s="36"/>
      <c r="BC14" s="36"/>
      <c r="BD14" s="36"/>
      <c r="BE14" s="37"/>
      <c r="BF14" s="38"/>
      <c r="BG14" s="39"/>
      <c r="BH14" s="154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6"/>
    </row>
    <row r="15" spans="2:81" ht="20.100000000000001" customHeight="1" thickTop="1" x14ac:dyDescent="0.4">
      <c r="B15" s="243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8"/>
      <c r="W15" s="57"/>
      <c r="X15" s="54"/>
      <c r="Y15" s="54"/>
      <c r="Z15" s="63"/>
      <c r="AA15" s="64"/>
      <c r="AB15" s="65"/>
      <c r="AC15" s="65"/>
      <c r="AD15" s="66"/>
      <c r="AE15" s="57"/>
      <c r="AF15" s="54"/>
      <c r="AG15" s="54"/>
      <c r="AH15" s="54"/>
      <c r="AI15" s="63"/>
      <c r="AJ15" s="89"/>
      <c r="AK15" s="90"/>
      <c r="AL15" s="90"/>
      <c r="AM15" s="91"/>
      <c r="AN15" s="61"/>
      <c r="AO15" s="62"/>
      <c r="AP15" s="62"/>
      <c r="AQ15" s="62"/>
      <c r="AR15" s="62"/>
      <c r="AS15" s="62"/>
      <c r="AT15" s="62"/>
      <c r="AU15" s="62"/>
      <c r="AV15" s="62"/>
      <c r="AW15" s="62"/>
      <c r="AX15" s="244"/>
    </row>
    <row r="16" spans="2:81" ht="20.100000000000001" customHeight="1" thickBot="1" x14ac:dyDescent="0.45">
      <c r="B16" s="243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/>
      <c r="W16" s="57"/>
      <c r="X16" s="54"/>
      <c r="Y16" s="54"/>
      <c r="Z16" s="63"/>
      <c r="AA16" s="64"/>
      <c r="AB16" s="65"/>
      <c r="AC16" s="65"/>
      <c r="AD16" s="66"/>
      <c r="AE16" s="57"/>
      <c r="AF16" s="54"/>
      <c r="AG16" s="54"/>
      <c r="AH16" s="54"/>
      <c r="AI16" s="63"/>
      <c r="AJ16" s="89"/>
      <c r="AK16" s="90"/>
      <c r="AL16" s="90"/>
      <c r="AM16" s="91"/>
      <c r="AN16" s="61"/>
      <c r="AO16" s="62"/>
      <c r="AP16" s="62"/>
      <c r="AQ16" s="62"/>
      <c r="AR16" s="62"/>
      <c r="AS16" s="62"/>
      <c r="AT16" s="62"/>
      <c r="AU16" s="62"/>
      <c r="AV16" s="62"/>
      <c r="AW16" s="62"/>
      <c r="AX16" s="244"/>
    </row>
    <row r="17" spans="2:81" ht="20.100000000000001" customHeight="1" thickTop="1" x14ac:dyDescent="0.4">
      <c r="B17" s="243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57"/>
      <c r="X17" s="54"/>
      <c r="Y17" s="54"/>
      <c r="Z17" s="63"/>
      <c r="AA17" s="64"/>
      <c r="AB17" s="65"/>
      <c r="AC17" s="65"/>
      <c r="AD17" s="66"/>
      <c r="AE17" s="57"/>
      <c r="AF17" s="54"/>
      <c r="AG17" s="54"/>
      <c r="AH17" s="54"/>
      <c r="AI17" s="63"/>
      <c r="AJ17" s="89"/>
      <c r="AK17" s="90"/>
      <c r="AL17" s="90"/>
      <c r="AM17" s="91"/>
      <c r="AN17" s="61"/>
      <c r="AO17" s="62"/>
      <c r="AP17" s="62"/>
      <c r="AQ17" s="62"/>
      <c r="AR17" s="62"/>
      <c r="AS17" s="62"/>
      <c r="AT17" s="62"/>
      <c r="AU17" s="62"/>
      <c r="AV17" s="62"/>
      <c r="AW17" s="62"/>
      <c r="AX17" s="244"/>
      <c r="BA17" s="261" t="s">
        <v>23</v>
      </c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 t="s">
        <v>27</v>
      </c>
      <c r="BO17" s="262"/>
      <c r="BP17" s="263" t="s">
        <v>30</v>
      </c>
      <c r="BQ17" s="262"/>
      <c r="BR17" s="264"/>
      <c r="BS17" s="265"/>
      <c r="BT17" s="266"/>
      <c r="BU17" s="266"/>
      <c r="BV17" s="266"/>
      <c r="BW17" s="266"/>
      <c r="BX17" s="266"/>
      <c r="BY17" s="266"/>
      <c r="BZ17" s="266"/>
      <c r="CA17" s="266"/>
      <c r="CB17" s="266"/>
      <c r="CC17" s="267"/>
    </row>
    <row r="18" spans="2:81" ht="20.100000000000001" customHeight="1" x14ac:dyDescent="0.4">
      <c r="B18" s="243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  <c r="W18" s="57"/>
      <c r="X18" s="54"/>
      <c r="Y18" s="54"/>
      <c r="Z18" s="63"/>
      <c r="AA18" s="64"/>
      <c r="AB18" s="65"/>
      <c r="AC18" s="65"/>
      <c r="AD18" s="66"/>
      <c r="AE18" s="57"/>
      <c r="AF18" s="54"/>
      <c r="AG18" s="54"/>
      <c r="AH18" s="54"/>
      <c r="AI18" s="63"/>
      <c r="AJ18" s="89"/>
      <c r="AK18" s="90"/>
      <c r="AL18" s="90"/>
      <c r="AM18" s="91"/>
      <c r="AN18" s="61"/>
      <c r="AO18" s="62"/>
      <c r="AP18" s="62"/>
      <c r="AQ18" s="62"/>
      <c r="AR18" s="62"/>
      <c r="AS18" s="62"/>
      <c r="AT18" s="62"/>
      <c r="AU18" s="62"/>
      <c r="AV18" s="62"/>
      <c r="AW18" s="62"/>
      <c r="AX18" s="244"/>
      <c r="BA18" s="242" t="s">
        <v>71</v>
      </c>
      <c r="BB18" s="1"/>
      <c r="BC18" s="1"/>
      <c r="BD18" s="1"/>
      <c r="BE18" s="1"/>
      <c r="BF18" s="1"/>
      <c r="BG18" s="1"/>
      <c r="BH18" s="1" t="s">
        <v>72</v>
      </c>
      <c r="BI18" s="71">
        <v>0.9</v>
      </c>
      <c r="BJ18" s="71"/>
      <c r="BK18" s="71"/>
      <c r="BL18" s="71"/>
      <c r="BM18" s="1" t="s">
        <v>73</v>
      </c>
      <c r="BN18" s="1" t="s">
        <v>28</v>
      </c>
      <c r="BO18" s="1"/>
      <c r="BP18" s="9" t="s">
        <v>30</v>
      </c>
      <c r="BQ18" s="1"/>
      <c r="BR18" s="2"/>
      <c r="BS18" s="61">
        <f>BS17*BI18</f>
        <v>0</v>
      </c>
      <c r="BT18" s="62"/>
      <c r="BU18" s="62"/>
      <c r="BV18" s="62"/>
      <c r="BW18" s="62"/>
      <c r="BX18" s="62"/>
      <c r="BY18" s="62"/>
      <c r="BZ18" s="62"/>
      <c r="CA18" s="62"/>
      <c r="CB18" s="62"/>
      <c r="CC18" s="244"/>
    </row>
    <row r="19" spans="2:81" ht="20.100000000000001" customHeight="1" x14ac:dyDescent="0.4">
      <c r="B19" s="243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8"/>
      <c r="W19" s="57"/>
      <c r="X19" s="54"/>
      <c r="Y19" s="54"/>
      <c r="Z19" s="63"/>
      <c r="AA19" s="64"/>
      <c r="AB19" s="65"/>
      <c r="AC19" s="65"/>
      <c r="AD19" s="66"/>
      <c r="AE19" s="57"/>
      <c r="AF19" s="54"/>
      <c r="AG19" s="54"/>
      <c r="AH19" s="54"/>
      <c r="AI19" s="63"/>
      <c r="AJ19" s="89"/>
      <c r="AK19" s="90"/>
      <c r="AL19" s="90"/>
      <c r="AM19" s="91"/>
      <c r="AN19" s="61"/>
      <c r="AO19" s="62"/>
      <c r="AP19" s="62"/>
      <c r="AQ19" s="62"/>
      <c r="AR19" s="62"/>
      <c r="AS19" s="62"/>
      <c r="AT19" s="62"/>
      <c r="AU19" s="62"/>
      <c r="AV19" s="62"/>
      <c r="AW19" s="62"/>
      <c r="AX19" s="244"/>
      <c r="BA19" s="268" t="s">
        <v>24</v>
      </c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69" t="s">
        <v>29</v>
      </c>
      <c r="BO19" s="255"/>
      <c r="BP19" s="9" t="s">
        <v>30</v>
      </c>
      <c r="BQ19" s="255"/>
      <c r="BR19" s="3"/>
      <c r="BS19" s="61"/>
      <c r="BT19" s="62"/>
      <c r="BU19" s="62"/>
      <c r="BV19" s="62"/>
      <c r="BW19" s="62"/>
      <c r="BX19" s="62"/>
      <c r="BY19" s="62"/>
      <c r="BZ19" s="62"/>
      <c r="CA19" s="62"/>
      <c r="CB19" s="62"/>
      <c r="CC19" s="244"/>
    </row>
    <row r="20" spans="2:81" ht="20.100000000000001" customHeight="1" x14ac:dyDescent="0.4">
      <c r="B20" s="243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/>
      <c r="W20" s="57"/>
      <c r="X20" s="54"/>
      <c r="Y20" s="54"/>
      <c r="Z20" s="63"/>
      <c r="AA20" s="64"/>
      <c r="AB20" s="65"/>
      <c r="AC20" s="65"/>
      <c r="AD20" s="66"/>
      <c r="AE20" s="57"/>
      <c r="AF20" s="54"/>
      <c r="AG20" s="54"/>
      <c r="AH20" s="54"/>
      <c r="AI20" s="63"/>
      <c r="AJ20" s="89"/>
      <c r="AK20" s="90"/>
      <c r="AL20" s="90"/>
      <c r="AM20" s="91"/>
      <c r="AN20" s="61"/>
      <c r="AO20" s="62"/>
      <c r="AP20" s="62"/>
      <c r="AQ20" s="62"/>
      <c r="AR20" s="62"/>
      <c r="AS20" s="62"/>
      <c r="AT20" s="62"/>
      <c r="AU20" s="62"/>
      <c r="AV20" s="62"/>
      <c r="AW20" s="62"/>
      <c r="AX20" s="244"/>
      <c r="BA20" s="242" t="s">
        <v>25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6" t="s">
        <v>31</v>
      </c>
      <c r="BM20" s="1"/>
      <c r="BN20" s="1"/>
      <c r="BO20" s="1"/>
      <c r="BP20" s="9" t="s">
        <v>30</v>
      </c>
      <c r="BQ20" s="1"/>
      <c r="BR20" s="2"/>
      <c r="BS20" s="61">
        <f>BS18-BS19</f>
        <v>0</v>
      </c>
      <c r="BT20" s="62"/>
      <c r="BU20" s="62"/>
      <c r="BV20" s="62"/>
      <c r="BW20" s="62"/>
      <c r="BX20" s="62"/>
      <c r="BY20" s="62"/>
      <c r="BZ20" s="62"/>
      <c r="CA20" s="62"/>
      <c r="CB20" s="62"/>
      <c r="CC20" s="244"/>
    </row>
    <row r="21" spans="2:81" ht="20.100000000000001" customHeight="1" thickBot="1" x14ac:dyDescent="0.45">
      <c r="B21" s="248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50"/>
      <c r="W21" s="154"/>
      <c r="X21" s="155"/>
      <c r="Y21" s="155"/>
      <c r="Z21" s="251"/>
      <c r="AA21" s="252"/>
      <c r="AB21" s="253"/>
      <c r="AC21" s="253"/>
      <c r="AD21" s="254"/>
      <c r="AE21" s="57"/>
      <c r="AF21" s="54"/>
      <c r="AG21" s="54"/>
      <c r="AH21" s="54"/>
      <c r="AI21" s="63"/>
      <c r="AJ21" s="89"/>
      <c r="AK21" s="90"/>
      <c r="AL21" s="90"/>
      <c r="AM21" s="91"/>
      <c r="AN21" s="61"/>
      <c r="AO21" s="62"/>
      <c r="AP21" s="62"/>
      <c r="AQ21" s="62"/>
      <c r="AR21" s="62"/>
      <c r="AS21" s="62"/>
      <c r="AT21" s="62"/>
      <c r="AU21" s="62"/>
      <c r="AV21" s="62"/>
      <c r="AW21" s="62"/>
      <c r="AX21" s="244"/>
      <c r="BA21" s="270" t="s">
        <v>26</v>
      </c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2" t="s">
        <v>32</v>
      </c>
      <c r="BM21" s="271"/>
      <c r="BN21" s="271"/>
      <c r="BO21" s="271"/>
      <c r="BP21" s="273" t="s">
        <v>30</v>
      </c>
      <c r="BQ21" s="271"/>
      <c r="BR21" s="274"/>
      <c r="BS21" s="258">
        <f>BS17-BS18</f>
        <v>0</v>
      </c>
      <c r="BT21" s="259"/>
      <c r="BU21" s="259"/>
      <c r="BV21" s="259"/>
      <c r="BW21" s="259"/>
      <c r="BX21" s="259"/>
      <c r="BY21" s="259"/>
      <c r="BZ21" s="259"/>
      <c r="CA21" s="259"/>
      <c r="CB21" s="259"/>
      <c r="CC21" s="260"/>
    </row>
    <row r="22" spans="2:81" ht="20.100000000000001" customHeight="1" thickTop="1" thickBot="1" x14ac:dyDescent="0.45">
      <c r="C22" s="245" t="s">
        <v>58</v>
      </c>
      <c r="D22" s="245"/>
      <c r="E22" s="245"/>
      <c r="F22" s="245"/>
      <c r="G22" s="245"/>
      <c r="H22" s="245"/>
      <c r="I22" s="245"/>
      <c r="J22" s="246" t="s">
        <v>62</v>
      </c>
      <c r="K22" s="247"/>
      <c r="L22" s="247"/>
      <c r="M22" s="247"/>
      <c r="N22" s="247"/>
      <c r="O22" s="247"/>
      <c r="P22" s="247"/>
      <c r="Q22" s="247"/>
      <c r="R22" s="246" t="s">
        <v>70</v>
      </c>
      <c r="S22" s="247"/>
      <c r="T22" s="247"/>
      <c r="U22" s="247"/>
      <c r="V22" s="247"/>
      <c r="W22" s="247"/>
      <c r="X22" s="247"/>
      <c r="Y22" s="247"/>
      <c r="AE22" s="256" t="s">
        <v>63</v>
      </c>
      <c r="AF22" s="54"/>
      <c r="AG22" s="54"/>
      <c r="AH22" s="54"/>
      <c r="AI22" s="54"/>
      <c r="AJ22" s="54"/>
      <c r="AK22" s="54"/>
      <c r="AL22" s="54"/>
      <c r="AM22" s="63"/>
      <c r="AN22" s="61">
        <f>SUM(AN13:AX21)</f>
        <v>0</v>
      </c>
      <c r="AO22" s="62"/>
      <c r="AP22" s="62"/>
      <c r="AQ22" s="62"/>
      <c r="AR22" s="62"/>
      <c r="AS22" s="62"/>
      <c r="AT22" s="62"/>
      <c r="AU22" s="62"/>
      <c r="AV22" s="62"/>
      <c r="AW22" s="62"/>
      <c r="AX22" s="244"/>
    </row>
    <row r="23" spans="2:81" ht="20.100000000000001" customHeight="1" thickBot="1" x14ac:dyDescent="0.45">
      <c r="C23" s="76" t="s">
        <v>59</v>
      </c>
      <c r="D23" s="76"/>
      <c r="E23" s="76"/>
      <c r="F23" s="76"/>
      <c r="G23" s="76"/>
      <c r="H23" s="76"/>
      <c r="I23" s="76"/>
      <c r="J23" s="81">
        <f t="shared" ref="J23" ca="1" si="0">SUMIF(AJ13:AM21,10%,AN13:AN21)</f>
        <v>0</v>
      </c>
      <c r="K23" s="82"/>
      <c r="L23" s="82"/>
      <c r="M23" s="82"/>
      <c r="N23" s="82"/>
      <c r="O23" s="82"/>
      <c r="P23" s="82"/>
      <c r="Q23" s="82"/>
      <c r="R23" s="87">
        <f t="shared" ref="R23" ca="1" si="1">ROUND(J23*0.1,0)</f>
        <v>0</v>
      </c>
      <c r="S23" s="88"/>
      <c r="T23" s="88"/>
      <c r="U23" s="88"/>
      <c r="V23" s="88"/>
      <c r="W23" s="88"/>
      <c r="X23" s="88"/>
      <c r="Y23" s="88"/>
      <c r="AD23" s="255"/>
      <c r="AE23" s="256" t="s">
        <v>64</v>
      </c>
      <c r="AF23" s="54"/>
      <c r="AG23" s="54"/>
      <c r="AH23" s="54"/>
      <c r="AI23" s="54"/>
      <c r="AJ23" s="54"/>
      <c r="AK23" s="54"/>
      <c r="AL23" s="54"/>
      <c r="AM23" s="63"/>
      <c r="AN23" s="61">
        <f ca="1">SUM(R23:Y25)</f>
        <v>0</v>
      </c>
      <c r="AO23" s="62"/>
      <c r="AP23" s="62"/>
      <c r="AQ23" s="62"/>
      <c r="AR23" s="62"/>
      <c r="AS23" s="62"/>
      <c r="AT23" s="62"/>
      <c r="AU23" s="62"/>
      <c r="AV23" s="62"/>
      <c r="AW23" s="62"/>
      <c r="AX23" s="244"/>
    </row>
    <row r="24" spans="2:81" ht="20.100000000000001" customHeight="1" thickTop="1" thickBot="1" x14ac:dyDescent="0.45">
      <c r="C24" s="77" t="s">
        <v>60</v>
      </c>
      <c r="D24" s="77"/>
      <c r="E24" s="77"/>
      <c r="F24" s="77"/>
      <c r="G24" s="77"/>
      <c r="H24" s="77"/>
      <c r="I24" s="77"/>
      <c r="J24" s="83">
        <f ca="1">SUMIF(AJ13:AM21,8%,AN13:AN21)</f>
        <v>0</v>
      </c>
      <c r="K24" s="84"/>
      <c r="L24" s="84"/>
      <c r="M24" s="84"/>
      <c r="N24" s="84"/>
      <c r="O24" s="84"/>
      <c r="P24" s="84"/>
      <c r="Q24" s="84"/>
      <c r="R24" s="83">
        <f ca="1">ROUND(J24*0.08,0)</f>
        <v>0</v>
      </c>
      <c r="S24" s="84"/>
      <c r="T24" s="84"/>
      <c r="U24" s="84"/>
      <c r="V24" s="84"/>
      <c r="W24" s="84"/>
      <c r="X24" s="84"/>
      <c r="Y24" s="84"/>
      <c r="AD24" s="255"/>
      <c r="AE24" s="257" t="s">
        <v>65</v>
      </c>
      <c r="AF24" s="155"/>
      <c r="AG24" s="155"/>
      <c r="AH24" s="155"/>
      <c r="AI24" s="155"/>
      <c r="AJ24" s="155"/>
      <c r="AK24" s="155"/>
      <c r="AL24" s="155"/>
      <c r="AM24" s="251"/>
      <c r="AN24" s="258">
        <f ca="1">+AN22+AN23</f>
        <v>0</v>
      </c>
      <c r="AO24" s="259"/>
      <c r="AP24" s="259"/>
      <c r="AQ24" s="259"/>
      <c r="AR24" s="259"/>
      <c r="AS24" s="259"/>
      <c r="AT24" s="259"/>
      <c r="AU24" s="259"/>
      <c r="AV24" s="259"/>
      <c r="AW24" s="259"/>
      <c r="AX24" s="260"/>
      <c r="AY24" s="255"/>
      <c r="AZ24" s="255"/>
      <c r="BA24" s="149" t="s">
        <v>33</v>
      </c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1">
        <f>BS20</f>
        <v>0</v>
      </c>
      <c r="BT24" s="152"/>
      <c r="BU24" s="152"/>
      <c r="BV24" s="152"/>
      <c r="BW24" s="152"/>
      <c r="BX24" s="152"/>
      <c r="BY24" s="152"/>
      <c r="BZ24" s="152"/>
      <c r="CA24" s="152"/>
      <c r="CB24" s="152"/>
      <c r="CC24" s="153"/>
    </row>
    <row r="25" spans="2:81" ht="20.100000000000001" customHeight="1" thickTop="1" x14ac:dyDescent="0.4">
      <c r="C25" s="78" t="s">
        <v>61</v>
      </c>
      <c r="D25" s="78"/>
      <c r="E25" s="78"/>
      <c r="F25" s="78"/>
      <c r="G25" s="78"/>
      <c r="H25" s="78"/>
      <c r="I25" s="78"/>
      <c r="J25" s="85">
        <f ca="1">SUMIF(AJ13:AM21,0%,AN13:AN21)</f>
        <v>0</v>
      </c>
      <c r="K25" s="86"/>
      <c r="L25" s="86"/>
      <c r="M25" s="86"/>
      <c r="N25" s="86"/>
      <c r="O25" s="86"/>
      <c r="P25" s="86"/>
      <c r="Q25" s="86"/>
      <c r="R25" s="85">
        <f ca="1">ROUND(J25*0,0)</f>
        <v>0</v>
      </c>
      <c r="S25" s="86"/>
      <c r="T25" s="86"/>
      <c r="U25" s="86"/>
      <c r="V25" s="86"/>
      <c r="W25" s="86"/>
      <c r="X25" s="86"/>
      <c r="Y25" s="86"/>
      <c r="AF25" s="20"/>
      <c r="AG25" s="20"/>
      <c r="AH25" s="20"/>
      <c r="AI25" s="20"/>
      <c r="AJ25" s="20"/>
      <c r="AK25" s="20"/>
      <c r="AL25" s="20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</row>
    <row r="26" spans="2:81" ht="5.0999999999999996" customHeight="1" x14ac:dyDescent="0.4"/>
    <row r="27" spans="2:81" ht="15" customHeight="1" x14ac:dyDescent="0.4">
      <c r="B27" s="13" t="s">
        <v>36</v>
      </c>
      <c r="D27" s="14" t="s">
        <v>35</v>
      </c>
      <c r="AX27" s="72" t="s">
        <v>34</v>
      </c>
      <c r="AY27" s="73"/>
      <c r="AZ27" s="73"/>
      <c r="BA27" s="73"/>
      <c r="BB27" s="69" t="s">
        <v>75</v>
      </c>
      <c r="BC27" s="69"/>
      <c r="BD27" s="69"/>
      <c r="BE27" s="69"/>
      <c r="BF27" s="69" t="s">
        <v>76</v>
      </c>
      <c r="BG27" s="69"/>
      <c r="BH27" s="69"/>
      <c r="BI27" s="69"/>
      <c r="BJ27" s="69" t="s">
        <v>76</v>
      </c>
      <c r="BK27" s="69"/>
      <c r="BL27" s="69"/>
      <c r="BM27" s="69"/>
      <c r="BN27" s="69" t="s">
        <v>77</v>
      </c>
      <c r="BO27" s="69"/>
      <c r="BP27" s="69"/>
      <c r="BQ27" s="69"/>
      <c r="BR27" s="74" t="s">
        <v>80</v>
      </c>
      <c r="BS27" s="74"/>
      <c r="BT27" s="74"/>
      <c r="BU27" s="74"/>
      <c r="BV27" s="69" t="s">
        <v>79</v>
      </c>
      <c r="BW27" s="69"/>
      <c r="BX27" s="69"/>
      <c r="BY27" s="69"/>
      <c r="BZ27" s="69" t="s">
        <v>78</v>
      </c>
      <c r="CA27" s="69"/>
      <c r="CB27" s="69"/>
      <c r="CC27" s="69"/>
    </row>
    <row r="28" spans="2:81" ht="18" customHeight="1" x14ac:dyDescent="0.4">
      <c r="D28" s="15" t="s">
        <v>37</v>
      </c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</row>
    <row r="29" spans="2:81" ht="18" customHeight="1" x14ac:dyDescent="0.4">
      <c r="B29" s="13" t="s">
        <v>38</v>
      </c>
      <c r="D29" s="14" t="s">
        <v>39</v>
      </c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</row>
    <row r="30" spans="2:81" ht="18" customHeight="1" x14ac:dyDescent="0.4">
      <c r="B30" s="13" t="s">
        <v>40</v>
      </c>
      <c r="D30" s="14" t="s">
        <v>42</v>
      </c>
    </row>
    <row r="31" spans="2:81" ht="18" customHeight="1" x14ac:dyDescent="0.4">
      <c r="D31" s="14" t="s">
        <v>41</v>
      </c>
    </row>
  </sheetData>
  <mergeCells count="134">
    <mergeCell ref="B21:V21"/>
    <mergeCell ref="W21:Z21"/>
    <mergeCell ref="AA21:AD21"/>
    <mergeCell ref="AE21:AI21"/>
    <mergeCell ref="B20:V20"/>
    <mergeCell ref="B18:V18"/>
    <mergeCell ref="B13:V13"/>
    <mergeCell ref="AN21:AX21"/>
    <mergeCell ref="AN22:AX22"/>
    <mergeCell ref="AJ14:AM14"/>
    <mergeCell ref="AJ15:AM15"/>
    <mergeCell ref="AJ16:AM16"/>
    <mergeCell ref="AJ17:AM17"/>
    <mergeCell ref="AJ18:AM18"/>
    <mergeCell ref="AJ19:AM19"/>
    <mergeCell ref="AJ21:AM21"/>
    <mergeCell ref="AE12:AI12"/>
    <mergeCell ref="AE13:AI13"/>
    <mergeCell ref="AE14:AI14"/>
    <mergeCell ref="AE15:AI15"/>
    <mergeCell ref="AE16:AI16"/>
    <mergeCell ref="AE17:AI17"/>
    <mergeCell ref="AA12:AD12"/>
    <mergeCell ref="AA13:AD13"/>
    <mergeCell ref="AA14:AD14"/>
    <mergeCell ref="AA15:AD15"/>
    <mergeCell ref="AA16:AD16"/>
    <mergeCell ref="AA17:AD17"/>
    <mergeCell ref="AJ12:AM12"/>
    <mergeCell ref="AE18:AI18"/>
    <mergeCell ref="AE19:AI19"/>
    <mergeCell ref="AE20:AI20"/>
    <mergeCell ref="C22:I22"/>
    <mergeCell ref="C23:I23"/>
    <mergeCell ref="C24:I24"/>
    <mergeCell ref="C25:I25"/>
    <mergeCell ref="J22:Q22"/>
    <mergeCell ref="J23:Q23"/>
    <mergeCell ref="J24:Q24"/>
    <mergeCell ref="J25:Q25"/>
    <mergeCell ref="BV28:BY29"/>
    <mergeCell ref="AE22:AM22"/>
    <mergeCell ref="AE23:AM23"/>
    <mergeCell ref="R25:Y25"/>
    <mergeCell ref="R24:Y24"/>
    <mergeCell ref="R23:Y23"/>
    <mergeCell ref="AE24:AM24"/>
    <mergeCell ref="R22:Y22"/>
    <mergeCell ref="AN23:AX23"/>
    <mergeCell ref="AN24:AX24"/>
    <mergeCell ref="BZ28:CC29"/>
    <mergeCell ref="BA9:BE9"/>
    <mergeCell ref="BG6:CC6"/>
    <mergeCell ref="BG7:CC7"/>
    <mergeCell ref="BG8:CC8"/>
    <mergeCell ref="BG9:CC9"/>
    <mergeCell ref="BI18:BL18"/>
    <mergeCell ref="AX28:BA29"/>
    <mergeCell ref="BB28:BE29"/>
    <mergeCell ref="BF28:BI29"/>
    <mergeCell ref="BJ28:BM29"/>
    <mergeCell ref="BN28:BQ29"/>
    <mergeCell ref="BR28:BU29"/>
    <mergeCell ref="BA24:BR24"/>
    <mergeCell ref="BS24:CC24"/>
    <mergeCell ref="AX27:BA27"/>
    <mergeCell ref="BB27:BE27"/>
    <mergeCell ref="BF27:BI27"/>
    <mergeCell ref="BJ27:BM27"/>
    <mergeCell ref="BN27:BQ27"/>
    <mergeCell ref="BR27:BU27"/>
    <mergeCell ref="BV27:BY27"/>
    <mergeCell ref="BZ27:CC27"/>
    <mergeCell ref="BS21:CC21"/>
    <mergeCell ref="BS20:CC20"/>
    <mergeCell ref="W20:Z20"/>
    <mergeCell ref="AA20:AD20"/>
    <mergeCell ref="AN20:AX20"/>
    <mergeCell ref="B19:V19"/>
    <mergeCell ref="BS19:CC19"/>
    <mergeCell ref="W19:Z19"/>
    <mergeCell ref="AA19:AD19"/>
    <mergeCell ref="AN19:AX19"/>
    <mergeCell ref="AJ20:AM20"/>
    <mergeCell ref="BS18:CC18"/>
    <mergeCell ref="W18:Z18"/>
    <mergeCell ref="AA18:AD18"/>
    <mergeCell ref="AN18:AX18"/>
    <mergeCell ref="B17:V17"/>
    <mergeCell ref="BS17:CC17"/>
    <mergeCell ref="B15:V15"/>
    <mergeCell ref="B16:V16"/>
    <mergeCell ref="B14:V14"/>
    <mergeCell ref="BH14:CC14"/>
    <mergeCell ref="W14:Z14"/>
    <mergeCell ref="W15:Z15"/>
    <mergeCell ref="W16:Z16"/>
    <mergeCell ref="W17:Z17"/>
    <mergeCell ref="AN14:AX14"/>
    <mergeCell ref="AN15:AX15"/>
    <mergeCell ref="AN16:AX16"/>
    <mergeCell ref="AN17:AX17"/>
    <mergeCell ref="BH13:BR13"/>
    <mergeCell ref="L11:AL11"/>
    <mergeCell ref="BH11:BW11"/>
    <mergeCell ref="E12:R12"/>
    <mergeCell ref="BH12:BN12"/>
    <mergeCell ref="BT12:BY12"/>
    <mergeCell ref="B7:F7"/>
    <mergeCell ref="G7:AK7"/>
    <mergeCell ref="BA7:BE7"/>
    <mergeCell ref="B8:F8"/>
    <mergeCell ref="G8:AK8"/>
    <mergeCell ref="BA8:BE8"/>
    <mergeCell ref="AJ13:AM13"/>
    <mergeCell ref="W12:Z12"/>
    <mergeCell ref="W13:Z13"/>
    <mergeCell ref="AN12:AX12"/>
    <mergeCell ref="AN13:AX13"/>
    <mergeCell ref="BV4:BX4"/>
    <mergeCell ref="B6:F6"/>
    <mergeCell ref="G6:P6"/>
    <mergeCell ref="Q6:R6"/>
    <mergeCell ref="S6:V6"/>
    <mergeCell ref="W6:Z6"/>
    <mergeCell ref="AA6:AK6"/>
    <mergeCell ref="BA6:BE6"/>
    <mergeCell ref="R2:AQ2"/>
    <mergeCell ref="BL3:BN3"/>
    <mergeCell ref="B4:F4"/>
    <mergeCell ref="H4:T4"/>
    <mergeCell ref="BF4:BH4"/>
    <mergeCell ref="BK4:BM4"/>
    <mergeCell ref="BR4:BT4"/>
  </mergeCells>
  <phoneticPr fontId="1"/>
  <conditionalFormatting sqref="BS24:CC24">
    <cfRule type="cellIs" dxfId="1" priority="1" operator="notEqual">
      <formula>$AN$24</formula>
    </cfRule>
  </conditionalFormatting>
  <dataValidations count="2">
    <dataValidation imeMode="hiragana" allowBlank="1" showInputMessage="1" showErrorMessage="1" sqref="B13:V21 AA13:AD21 BT12:BY12" xr:uid="{139A6886-2B21-462D-97D2-942FCD690F3D}"/>
    <dataValidation imeMode="disabled" allowBlank="1" showInputMessage="1" showErrorMessage="1" sqref="W13:Z21 AE13:AI21 AN13:AX24" xr:uid="{1ED1821B-AAE9-469C-BD97-31BC09C68E04}"/>
  </dataValidations>
  <pageMargins left="0.19685039370078741" right="0.19685039370078741" top="0.39370078740157483" bottom="0.39370078740157483" header="0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4E0871-C596-46DD-BC5A-D837B2CF9C52}">
          <x14:formula1>
            <xm:f>Sheet2!$B$1:$B$3</xm:f>
          </x14:formula1>
          <xm:sqref>AJ13:AM21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F658-0F1F-445E-9A8D-7200546C13A0}">
  <dimension ref="A1:CC31"/>
  <sheetViews>
    <sheetView view="pageBreakPreview" zoomScaleNormal="100" zoomScaleSheetLayoutView="100" workbookViewId="0">
      <selection activeCell="BP20" sqref="BP20:BW20"/>
    </sheetView>
  </sheetViews>
  <sheetFormatPr defaultRowHeight="18.75" x14ac:dyDescent="0.4"/>
  <cols>
    <col min="1" max="31" width="1.625" customWidth="1"/>
    <col min="32" max="32" width="2.125" customWidth="1"/>
    <col min="33" max="38" width="1.625" customWidth="1"/>
    <col min="39" max="39" width="0.875" customWidth="1"/>
    <col min="40" max="131" width="1.625" customWidth="1"/>
  </cols>
  <sheetData>
    <row r="1" spans="2:81" ht="9.9499999999999993" customHeight="1" x14ac:dyDescent="0.4"/>
    <row r="2" spans="2:81" ht="21.95" customHeight="1" x14ac:dyDescent="0.4">
      <c r="R2" s="44" t="s">
        <v>81</v>
      </c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2:81" ht="15" customHeight="1" x14ac:dyDescent="0.4">
      <c r="BF3" s="17" t="s">
        <v>47</v>
      </c>
      <c r="BG3" s="17"/>
      <c r="BH3" s="17"/>
      <c r="BI3" s="17"/>
      <c r="BJ3" s="17"/>
      <c r="BK3" s="17"/>
      <c r="BL3" s="45" t="s">
        <v>54</v>
      </c>
      <c r="BM3" s="45"/>
      <c r="BN3" s="45"/>
      <c r="BO3" s="17">
        <v>5</v>
      </c>
      <c r="BP3" s="17"/>
      <c r="BQ3" s="17" t="s">
        <v>48</v>
      </c>
      <c r="BR3" s="17"/>
      <c r="BS3" s="17"/>
      <c r="BT3" s="17">
        <v>9</v>
      </c>
      <c r="BU3" s="17"/>
      <c r="BV3" s="17" t="s">
        <v>49</v>
      </c>
      <c r="BW3" s="17"/>
      <c r="BX3" s="17"/>
      <c r="BY3" s="17">
        <v>1</v>
      </c>
      <c r="BZ3" s="17"/>
      <c r="CA3" s="17" t="s">
        <v>50</v>
      </c>
      <c r="CB3" s="17"/>
      <c r="CC3" s="17"/>
    </row>
    <row r="4" spans="2:81" ht="20.100000000000001" customHeight="1" x14ac:dyDescent="0.4">
      <c r="B4" s="46" t="s">
        <v>0</v>
      </c>
      <c r="C4" s="46"/>
      <c r="D4" s="46"/>
      <c r="E4" s="46"/>
      <c r="F4" s="46"/>
      <c r="H4" s="47" t="s">
        <v>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W4" t="s">
        <v>2</v>
      </c>
      <c r="BD4" s="18" t="s">
        <v>53</v>
      </c>
      <c r="BE4" s="18"/>
      <c r="BF4" s="42">
        <v>8</v>
      </c>
      <c r="BG4" s="42"/>
      <c r="BH4" s="42"/>
      <c r="BI4" s="18" t="s">
        <v>49</v>
      </c>
      <c r="BJ4" s="18"/>
      <c r="BK4" s="42">
        <v>1</v>
      </c>
      <c r="BL4" s="42"/>
      <c r="BM4" s="42"/>
      <c r="BN4" s="18" t="s">
        <v>51</v>
      </c>
      <c r="BO4" s="18"/>
      <c r="BP4" s="18"/>
      <c r="BQ4" s="19"/>
      <c r="BR4" s="42">
        <v>8</v>
      </c>
      <c r="BS4" s="42"/>
      <c r="BT4" s="42"/>
      <c r="BU4" s="18" t="s">
        <v>49</v>
      </c>
      <c r="BV4" s="42" t="s">
        <v>55</v>
      </c>
      <c r="BW4" s="42"/>
      <c r="BX4" s="42"/>
      <c r="BY4" s="18" t="s">
        <v>52</v>
      </c>
      <c r="BZ4" s="18"/>
      <c r="CA4" s="18"/>
      <c r="CB4" s="18"/>
      <c r="CC4" s="18"/>
    </row>
    <row r="5" spans="2:81" ht="9.9499999999999993" customHeight="1" thickBot="1" x14ac:dyDescent="0.45"/>
    <row r="6" spans="2:81" ht="18" customHeight="1" thickTop="1" x14ac:dyDescent="0.4">
      <c r="B6" s="163" t="s">
        <v>3</v>
      </c>
      <c r="C6" s="164"/>
      <c r="D6" s="164"/>
      <c r="E6" s="164"/>
      <c r="F6" s="165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00" t="s">
        <v>7</v>
      </c>
      <c r="R6" s="100"/>
      <c r="S6" s="168"/>
      <c r="T6" s="168"/>
      <c r="U6" s="168"/>
      <c r="V6" s="169"/>
      <c r="W6" s="170" t="s">
        <v>8</v>
      </c>
      <c r="X6" s="171"/>
      <c r="Y6" s="171"/>
      <c r="Z6" s="172"/>
      <c r="AA6" s="99" t="s">
        <v>46</v>
      </c>
      <c r="AB6" s="100"/>
      <c r="AC6" s="100"/>
      <c r="AD6" s="100"/>
      <c r="AE6" s="100"/>
      <c r="AF6" s="100"/>
      <c r="AG6" s="100"/>
      <c r="AH6" s="100"/>
      <c r="AI6" s="100"/>
      <c r="AJ6" s="100"/>
      <c r="AK6" s="101"/>
      <c r="BA6" s="43" t="s">
        <v>10</v>
      </c>
      <c r="BB6" s="43"/>
      <c r="BC6" s="43"/>
      <c r="BD6" s="43"/>
      <c r="BE6" s="43"/>
      <c r="BF6" s="21" t="s">
        <v>57</v>
      </c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</row>
    <row r="7" spans="2:81" ht="18" customHeight="1" x14ac:dyDescent="0.4">
      <c r="B7" s="158" t="s">
        <v>4</v>
      </c>
      <c r="C7" s="55"/>
      <c r="D7" s="55"/>
      <c r="E7" s="55"/>
      <c r="F7" s="56"/>
      <c r="G7" s="57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159"/>
      <c r="BA7" s="43" t="s">
        <v>9</v>
      </c>
      <c r="BB7" s="43"/>
      <c r="BC7" s="43"/>
      <c r="BD7" s="43"/>
      <c r="BE7" s="43"/>
      <c r="BF7" s="21" t="s">
        <v>57</v>
      </c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</row>
    <row r="8" spans="2:81" ht="18" customHeight="1" thickBot="1" x14ac:dyDescent="0.45">
      <c r="B8" s="160" t="s">
        <v>5</v>
      </c>
      <c r="C8" s="161"/>
      <c r="D8" s="161"/>
      <c r="E8" s="161"/>
      <c r="F8" s="162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6"/>
      <c r="BA8" s="59" t="s">
        <v>74</v>
      </c>
      <c r="BB8" s="60"/>
      <c r="BC8" s="60"/>
      <c r="BD8" s="60"/>
      <c r="BE8" s="60"/>
      <c r="BF8" s="21" t="s">
        <v>57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</row>
    <row r="9" spans="2:81" ht="18" customHeight="1" thickTop="1" x14ac:dyDescent="0.4">
      <c r="BA9" s="43" t="s">
        <v>56</v>
      </c>
      <c r="BB9" s="43"/>
      <c r="BC9" s="43"/>
      <c r="BD9" s="43"/>
      <c r="BE9" s="43"/>
      <c r="BF9" s="21" t="s">
        <v>57</v>
      </c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</row>
    <row r="10" spans="2:81" ht="20.100000000000001" customHeight="1" thickBot="1" x14ac:dyDescent="0.45"/>
    <row r="11" spans="2:81" ht="20.100000000000001" customHeight="1" thickTop="1" x14ac:dyDescent="0.4">
      <c r="B11" s="117" t="s">
        <v>82</v>
      </c>
      <c r="C11" s="100"/>
      <c r="D11" s="100"/>
      <c r="E11" s="118"/>
      <c r="F11" s="99" t="s"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8"/>
      <c r="V11" s="99" t="s">
        <v>68</v>
      </c>
      <c r="W11" s="100"/>
      <c r="X11" s="100"/>
      <c r="Y11" s="118"/>
      <c r="Z11" s="99" t="s">
        <v>67</v>
      </c>
      <c r="AA11" s="100"/>
      <c r="AB11" s="100"/>
      <c r="AC11" s="118"/>
      <c r="AD11" s="99" t="s">
        <v>66</v>
      </c>
      <c r="AE11" s="100"/>
      <c r="AF11" s="100"/>
      <c r="AG11" s="100"/>
      <c r="AH11" s="118"/>
      <c r="AI11" s="99" t="s">
        <v>69</v>
      </c>
      <c r="AJ11" s="100"/>
      <c r="AK11" s="100"/>
      <c r="AL11" s="118"/>
      <c r="AM11" s="99" t="s">
        <v>13</v>
      </c>
      <c r="AN11" s="100"/>
      <c r="AO11" s="100"/>
      <c r="AP11" s="100"/>
      <c r="AQ11" s="100"/>
      <c r="AR11" s="100"/>
      <c r="AS11" s="100"/>
      <c r="AT11" s="100"/>
      <c r="AU11" s="100"/>
      <c r="AV11" s="100"/>
      <c r="AW11" s="101"/>
      <c r="BA11" s="29"/>
      <c r="BB11" s="30"/>
      <c r="BC11" s="30"/>
      <c r="BD11" s="30"/>
      <c r="BE11" s="30"/>
      <c r="BF11" s="30"/>
      <c r="BG11" s="30"/>
      <c r="BH11" s="157" t="s">
        <v>14</v>
      </c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30"/>
      <c r="BY11" s="30"/>
      <c r="BZ11" s="30"/>
      <c r="CA11" s="30"/>
      <c r="CB11" s="30"/>
      <c r="CC11" s="31"/>
    </row>
    <row r="12" spans="2:81" ht="20.100000000000001" customHeight="1" x14ac:dyDescent="0.4">
      <c r="B12" s="102"/>
      <c r="C12" s="103"/>
      <c r="D12" s="103"/>
      <c r="E12" s="104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108"/>
      <c r="W12" s="109"/>
      <c r="X12" s="109"/>
      <c r="Y12" s="110"/>
      <c r="Z12" s="111"/>
      <c r="AA12" s="112"/>
      <c r="AB12" s="112"/>
      <c r="AC12" s="113"/>
      <c r="AD12" s="114"/>
      <c r="AE12" s="115"/>
      <c r="AF12" s="115"/>
      <c r="AG12" s="115"/>
      <c r="AH12" s="116"/>
      <c r="AI12" s="93"/>
      <c r="AJ12" s="94"/>
      <c r="AK12" s="94"/>
      <c r="AL12" s="95"/>
      <c r="AM12" s="96">
        <f>+V12*AD12</f>
        <v>0</v>
      </c>
      <c r="AN12" s="97"/>
      <c r="AO12" s="97"/>
      <c r="AP12" s="97"/>
      <c r="AQ12" s="97"/>
      <c r="AR12" s="97"/>
      <c r="AS12" s="97"/>
      <c r="AT12" s="97"/>
      <c r="AU12" s="97"/>
      <c r="AV12" s="97"/>
      <c r="AW12" s="98"/>
      <c r="BA12" s="32" t="s">
        <v>15</v>
      </c>
      <c r="BB12" s="9"/>
      <c r="BC12" s="9"/>
      <c r="BD12" s="9"/>
      <c r="BE12" s="9"/>
      <c r="BF12" s="9"/>
      <c r="BG12" s="10"/>
      <c r="BH12" s="52"/>
      <c r="BI12" s="53"/>
      <c r="BJ12" s="53"/>
      <c r="BK12" s="53"/>
      <c r="BL12" s="53"/>
      <c r="BM12" s="53"/>
      <c r="BN12" s="53"/>
      <c r="BO12" s="1"/>
      <c r="BP12" s="1" t="s">
        <v>18</v>
      </c>
      <c r="BQ12" s="1"/>
      <c r="BR12" s="1"/>
      <c r="BS12" s="1"/>
      <c r="BT12" s="54"/>
      <c r="BU12" s="54"/>
      <c r="BV12" s="54"/>
      <c r="BW12" s="54"/>
      <c r="BX12" s="54"/>
      <c r="BY12" s="54"/>
      <c r="BZ12" s="1"/>
      <c r="CA12" s="1" t="s">
        <v>19</v>
      </c>
      <c r="CB12" s="1"/>
      <c r="CC12" s="33"/>
    </row>
    <row r="13" spans="2:81" ht="20.100000000000001" customHeight="1" x14ac:dyDescent="0.4">
      <c r="B13" s="102"/>
      <c r="C13" s="103"/>
      <c r="D13" s="103"/>
      <c r="E13" s="104"/>
      <c r="F13" s="10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108"/>
      <c r="W13" s="109"/>
      <c r="X13" s="109"/>
      <c r="Y13" s="110"/>
      <c r="Z13" s="111"/>
      <c r="AA13" s="112"/>
      <c r="AB13" s="112"/>
      <c r="AC13" s="113"/>
      <c r="AD13" s="114"/>
      <c r="AE13" s="115"/>
      <c r="AF13" s="115"/>
      <c r="AG13" s="115"/>
      <c r="AH13" s="116"/>
      <c r="AI13" s="93"/>
      <c r="AJ13" s="94"/>
      <c r="AK13" s="94"/>
      <c r="AL13" s="95"/>
      <c r="AM13" s="96">
        <f t="shared" ref="AM13:AM24" si="0">+V13*AD13</f>
        <v>0</v>
      </c>
      <c r="AN13" s="97"/>
      <c r="AO13" s="97"/>
      <c r="AP13" s="97"/>
      <c r="AQ13" s="97"/>
      <c r="AR13" s="97"/>
      <c r="AS13" s="97"/>
      <c r="AT13" s="97"/>
      <c r="AU13" s="97"/>
      <c r="AV13" s="97"/>
      <c r="AW13" s="98"/>
      <c r="BA13" s="34" t="s">
        <v>16</v>
      </c>
      <c r="BB13" s="7"/>
      <c r="BC13" s="7"/>
      <c r="BD13" s="7"/>
      <c r="BE13" s="7"/>
      <c r="BF13" s="7"/>
      <c r="BG13" s="8"/>
      <c r="BH13" s="48"/>
      <c r="BI13" s="49"/>
      <c r="BJ13" s="49"/>
      <c r="BK13" s="49"/>
      <c r="BL13" s="49"/>
      <c r="BM13" s="49"/>
      <c r="BN13" s="49"/>
      <c r="BO13" s="49"/>
      <c r="BP13" s="49"/>
      <c r="BQ13" s="49"/>
      <c r="BR13" s="50"/>
      <c r="BS13" s="6" t="s">
        <v>20</v>
      </c>
      <c r="BT13" s="1"/>
      <c r="BU13" s="2"/>
      <c r="BV13" s="1" t="s">
        <v>22</v>
      </c>
      <c r="BW13" s="1"/>
      <c r="BX13" s="1"/>
      <c r="BY13" s="1"/>
      <c r="BZ13" s="1" t="s">
        <v>21</v>
      </c>
      <c r="CA13" s="1"/>
      <c r="CB13" s="1"/>
      <c r="CC13" s="33"/>
    </row>
    <row r="14" spans="2:81" ht="20.100000000000001" customHeight="1" thickBot="1" x14ac:dyDescent="0.45">
      <c r="B14" s="102"/>
      <c r="C14" s="103"/>
      <c r="D14" s="103"/>
      <c r="E14" s="104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7"/>
      <c r="V14" s="108"/>
      <c r="W14" s="109"/>
      <c r="X14" s="109"/>
      <c r="Y14" s="110"/>
      <c r="Z14" s="111"/>
      <c r="AA14" s="112"/>
      <c r="AB14" s="112"/>
      <c r="AC14" s="113"/>
      <c r="AD14" s="114"/>
      <c r="AE14" s="115"/>
      <c r="AF14" s="115"/>
      <c r="AG14" s="115"/>
      <c r="AH14" s="116"/>
      <c r="AI14" s="93"/>
      <c r="AJ14" s="94"/>
      <c r="AK14" s="94"/>
      <c r="AL14" s="95"/>
      <c r="AM14" s="96">
        <f t="shared" si="0"/>
        <v>0</v>
      </c>
      <c r="AN14" s="97"/>
      <c r="AO14" s="97"/>
      <c r="AP14" s="97"/>
      <c r="AQ14" s="97"/>
      <c r="AR14" s="97"/>
      <c r="AS14" s="97"/>
      <c r="AT14" s="97"/>
      <c r="AU14" s="97"/>
      <c r="AV14" s="97"/>
      <c r="AW14" s="98"/>
      <c r="BA14" s="35" t="s">
        <v>17</v>
      </c>
      <c r="BB14" s="36"/>
      <c r="BC14" s="36"/>
      <c r="BD14" s="36"/>
      <c r="BE14" s="37"/>
      <c r="BF14" s="38"/>
      <c r="BG14" s="39"/>
      <c r="BH14" s="154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6"/>
    </row>
    <row r="15" spans="2:81" ht="20.100000000000001" customHeight="1" thickTop="1" x14ac:dyDescent="0.4">
      <c r="B15" s="102"/>
      <c r="C15" s="103"/>
      <c r="D15" s="103"/>
      <c r="E15" s="104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108"/>
      <c r="W15" s="109"/>
      <c r="X15" s="109"/>
      <c r="Y15" s="110"/>
      <c r="Z15" s="111"/>
      <c r="AA15" s="112"/>
      <c r="AB15" s="112"/>
      <c r="AC15" s="113"/>
      <c r="AD15" s="114"/>
      <c r="AE15" s="115"/>
      <c r="AF15" s="115"/>
      <c r="AG15" s="115"/>
      <c r="AH15" s="116"/>
      <c r="AI15" s="93"/>
      <c r="AJ15" s="94"/>
      <c r="AK15" s="94"/>
      <c r="AL15" s="95"/>
      <c r="AM15" s="96">
        <f t="shared" si="0"/>
        <v>0</v>
      </c>
      <c r="AN15" s="97"/>
      <c r="AO15" s="97"/>
      <c r="AP15" s="97"/>
      <c r="AQ15" s="97"/>
      <c r="AR15" s="97"/>
      <c r="AS15" s="97"/>
      <c r="AT15" s="97"/>
      <c r="AU15" s="97"/>
      <c r="AV15" s="97"/>
      <c r="AW15" s="98"/>
    </row>
    <row r="16" spans="2:81" ht="20.100000000000001" customHeight="1" x14ac:dyDescent="0.4">
      <c r="B16" s="102"/>
      <c r="C16" s="103"/>
      <c r="D16" s="103"/>
      <c r="E16" s="104"/>
      <c r="F16" s="10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  <c r="V16" s="108"/>
      <c r="W16" s="109"/>
      <c r="X16" s="109"/>
      <c r="Y16" s="110"/>
      <c r="Z16" s="111"/>
      <c r="AA16" s="112"/>
      <c r="AB16" s="112"/>
      <c r="AC16" s="113"/>
      <c r="AD16" s="114"/>
      <c r="AE16" s="115"/>
      <c r="AF16" s="115"/>
      <c r="AG16" s="115"/>
      <c r="AH16" s="116"/>
      <c r="AI16" s="93"/>
      <c r="AJ16" s="94"/>
      <c r="AK16" s="94"/>
      <c r="AL16" s="95"/>
      <c r="AM16" s="96">
        <f t="shared" si="0"/>
        <v>0</v>
      </c>
      <c r="AN16" s="97"/>
      <c r="AO16" s="97"/>
      <c r="AP16" s="97"/>
      <c r="AQ16" s="97"/>
      <c r="AR16" s="97"/>
      <c r="AS16" s="97"/>
      <c r="AT16" s="97"/>
      <c r="AU16" s="97"/>
      <c r="AV16" s="97"/>
      <c r="AW16" s="98"/>
    </row>
    <row r="17" spans="1:81" ht="20.100000000000001" customHeight="1" x14ac:dyDescent="0.4">
      <c r="B17" s="102"/>
      <c r="C17" s="103"/>
      <c r="D17" s="103"/>
      <c r="E17" s="104"/>
      <c r="F17" s="10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8"/>
      <c r="W17" s="109"/>
      <c r="X17" s="109"/>
      <c r="Y17" s="110"/>
      <c r="Z17" s="111"/>
      <c r="AA17" s="112"/>
      <c r="AB17" s="112"/>
      <c r="AC17" s="113"/>
      <c r="AD17" s="114"/>
      <c r="AE17" s="115"/>
      <c r="AF17" s="115"/>
      <c r="AG17" s="115"/>
      <c r="AH17" s="116"/>
      <c r="AI17" s="93"/>
      <c r="AJ17" s="94"/>
      <c r="AK17" s="94"/>
      <c r="AL17" s="95"/>
      <c r="AM17" s="96">
        <f t="shared" si="0"/>
        <v>0</v>
      </c>
      <c r="AN17" s="97"/>
      <c r="AO17" s="97"/>
      <c r="AP17" s="97"/>
      <c r="AQ17" s="97"/>
      <c r="AR17" s="97"/>
      <c r="AS17" s="97"/>
      <c r="AT17" s="97"/>
      <c r="AU17" s="97"/>
      <c r="AV17" s="97"/>
      <c r="AW17" s="98"/>
      <c r="BP17" s="13"/>
    </row>
    <row r="18" spans="1:81" ht="20.100000000000001" customHeight="1" thickBot="1" x14ac:dyDescent="0.45">
      <c r="B18" s="102"/>
      <c r="C18" s="103"/>
      <c r="D18" s="103"/>
      <c r="E18" s="104"/>
      <c r="F18" s="105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  <c r="V18" s="108"/>
      <c r="W18" s="109"/>
      <c r="X18" s="109"/>
      <c r="Y18" s="110"/>
      <c r="Z18" s="111"/>
      <c r="AA18" s="112"/>
      <c r="AB18" s="112"/>
      <c r="AC18" s="113"/>
      <c r="AD18" s="114"/>
      <c r="AE18" s="115"/>
      <c r="AF18" s="115"/>
      <c r="AG18" s="115"/>
      <c r="AH18" s="116"/>
      <c r="AI18" s="93"/>
      <c r="AJ18" s="94"/>
      <c r="AK18" s="94"/>
      <c r="AL18" s="95"/>
      <c r="AM18" s="96">
        <f t="shared" si="0"/>
        <v>0</v>
      </c>
      <c r="AN18" s="97"/>
      <c r="AO18" s="97"/>
      <c r="AP18" s="97"/>
      <c r="AQ18" s="97"/>
      <c r="AR18" s="97"/>
      <c r="AS18" s="97"/>
      <c r="AT18" s="97"/>
      <c r="AU18" s="97"/>
      <c r="AV18" s="97"/>
      <c r="AW18" s="98"/>
      <c r="BI18" s="25"/>
      <c r="BJ18" s="25"/>
      <c r="BK18" s="25"/>
      <c r="BL18" s="25"/>
      <c r="BP18" s="13"/>
    </row>
    <row r="19" spans="1:81" ht="20.100000000000001" customHeight="1" thickBot="1" x14ac:dyDescent="0.45">
      <c r="B19" s="102"/>
      <c r="C19" s="103"/>
      <c r="D19" s="103"/>
      <c r="E19" s="104"/>
      <c r="F19" s="10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08"/>
      <c r="W19" s="109"/>
      <c r="X19" s="109"/>
      <c r="Y19" s="110"/>
      <c r="Z19" s="111"/>
      <c r="AA19" s="112"/>
      <c r="AB19" s="112"/>
      <c r="AC19" s="113"/>
      <c r="AD19" s="114"/>
      <c r="AE19" s="115"/>
      <c r="AF19" s="115"/>
      <c r="AG19" s="115"/>
      <c r="AH19" s="116"/>
      <c r="AI19" s="93"/>
      <c r="AJ19" s="94"/>
      <c r="AK19" s="94"/>
      <c r="AL19" s="95"/>
      <c r="AM19" s="96">
        <f t="shared" si="0"/>
        <v>0</v>
      </c>
      <c r="AN19" s="97"/>
      <c r="AO19" s="97"/>
      <c r="AP19" s="97"/>
      <c r="AQ19" s="97"/>
      <c r="AR19" s="97"/>
      <c r="AS19" s="97"/>
      <c r="AT19" s="97"/>
      <c r="AU19" s="97"/>
      <c r="AV19" s="97"/>
      <c r="AW19" s="98"/>
      <c r="BA19" s="75" t="s">
        <v>58</v>
      </c>
      <c r="BB19" s="75"/>
      <c r="BC19" s="75"/>
      <c r="BD19" s="75"/>
      <c r="BE19" s="75"/>
      <c r="BF19" s="75"/>
      <c r="BG19" s="75"/>
      <c r="BH19" s="79" t="s">
        <v>62</v>
      </c>
      <c r="BI19" s="80"/>
      <c r="BJ19" s="80"/>
      <c r="BK19" s="80"/>
      <c r="BL19" s="80"/>
      <c r="BM19" s="80"/>
      <c r="BN19" s="80"/>
      <c r="BO19" s="80"/>
      <c r="BP19" s="79" t="s">
        <v>70</v>
      </c>
      <c r="BQ19" s="80"/>
      <c r="BR19" s="80"/>
      <c r="BS19" s="80"/>
      <c r="BT19" s="80"/>
      <c r="BU19" s="80"/>
      <c r="BV19" s="80"/>
      <c r="BW19" s="80"/>
    </row>
    <row r="20" spans="1:81" ht="20.100000000000001" customHeight="1" x14ac:dyDescent="0.4">
      <c r="B20" s="102"/>
      <c r="C20" s="103"/>
      <c r="D20" s="103"/>
      <c r="E20" s="104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108"/>
      <c r="W20" s="109"/>
      <c r="X20" s="109"/>
      <c r="Y20" s="110"/>
      <c r="Z20" s="111"/>
      <c r="AA20" s="112"/>
      <c r="AB20" s="112"/>
      <c r="AC20" s="113"/>
      <c r="AD20" s="114"/>
      <c r="AE20" s="115"/>
      <c r="AF20" s="115"/>
      <c r="AG20" s="115"/>
      <c r="AH20" s="116"/>
      <c r="AI20" s="93"/>
      <c r="AJ20" s="94"/>
      <c r="AK20" s="94"/>
      <c r="AL20" s="95"/>
      <c r="AM20" s="96">
        <f t="shared" si="0"/>
        <v>0</v>
      </c>
      <c r="AN20" s="97"/>
      <c r="AO20" s="97"/>
      <c r="AP20" s="97"/>
      <c r="AQ20" s="97"/>
      <c r="AR20" s="97"/>
      <c r="AS20" s="97"/>
      <c r="AT20" s="97"/>
      <c r="AU20" s="97"/>
      <c r="AV20" s="97"/>
      <c r="AW20" s="98"/>
      <c r="BA20" s="76" t="s">
        <v>59</v>
      </c>
      <c r="BB20" s="76"/>
      <c r="BC20" s="76"/>
      <c r="BD20" s="76"/>
      <c r="BE20" s="76"/>
      <c r="BF20" s="76"/>
      <c r="BG20" s="76"/>
      <c r="BH20" s="81">
        <f ca="1">SUMIF(AI12:AL24,10%,AM12:AM24)</f>
        <v>0</v>
      </c>
      <c r="BI20" s="82"/>
      <c r="BJ20" s="82"/>
      <c r="BK20" s="82"/>
      <c r="BL20" s="82"/>
      <c r="BM20" s="82"/>
      <c r="BN20" s="82"/>
      <c r="BO20" s="82"/>
      <c r="BP20" s="87">
        <f t="shared" ref="BP20" ca="1" si="1">ROUND(BH20*0.1,0)</f>
        <v>0</v>
      </c>
      <c r="BQ20" s="88"/>
      <c r="BR20" s="88"/>
      <c r="BS20" s="88"/>
      <c r="BT20" s="88"/>
      <c r="BU20" s="88"/>
      <c r="BV20" s="88"/>
      <c r="BW20" s="88"/>
    </row>
    <row r="21" spans="1:81" ht="20.100000000000001" customHeight="1" x14ac:dyDescent="0.4">
      <c r="B21" s="102"/>
      <c r="C21" s="103"/>
      <c r="D21" s="103"/>
      <c r="E21" s="104"/>
      <c r="F21" s="105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8"/>
      <c r="W21" s="109"/>
      <c r="X21" s="109"/>
      <c r="Y21" s="110"/>
      <c r="Z21" s="111"/>
      <c r="AA21" s="112"/>
      <c r="AB21" s="112"/>
      <c r="AC21" s="113"/>
      <c r="AD21" s="114"/>
      <c r="AE21" s="115"/>
      <c r="AF21" s="115"/>
      <c r="AG21" s="115"/>
      <c r="AH21" s="116"/>
      <c r="AI21" s="93"/>
      <c r="AJ21" s="94"/>
      <c r="AK21" s="94"/>
      <c r="AL21" s="95"/>
      <c r="AM21" s="96">
        <f t="shared" si="0"/>
        <v>0</v>
      </c>
      <c r="AN21" s="97"/>
      <c r="AO21" s="97"/>
      <c r="AP21" s="97"/>
      <c r="AQ21" s="97"/>
      <c r="AR21" s="97"/>
      <c r="AS21" s="97"/>
      <c r="AT21" s="97"/>
      <c r="AU21" s="97"/>
      <c r="AV21" s="97"/>
      <c r="AW21" s="98"/>
      <c r="BA21" s="77" t="s">
        <v>60</v>
      </c>
      <c r="BB21" s="77"/>
      <c r="BC21" s="77"/>
      <c r="BD21" s="77"/>
      <c r="BE21" s="77"/>
      <c r="BF21" s="77"/>
      <c r="BG21" s="77"/>
      <c r="BH21" s="83">
        <f ca="1">SUMIF(AI12:AL20,8%,AM12:AM20)</f>
        <v>0</v>
      </c>
      <c r="BI21" s="84"/>
      <c r="BJ21" s="84"/>
      <c r="BK21" s="84"/>
      <c r="BL21" s="84"/>
      <c r="BM21" s="84"/>
      <c r="BN21" s="84"/>
      <c r="BO21" s="84"/>
      <c r="BP21" s="83">
        <f ca="1">ROUND(BH21*0.08,0)</f>
        <v>0</v>
      </c>
      <c r="BQ21" s="84"/>
      <c r="BR21" s="84"/>
      <c r="BS21" s="84"/>
      <c r="BT21" s="84"/>
      <c r="BU21" s="84"/>
      <c r="BV21" s="84"/>
      <c r="BW21" s="84"/>
    </row>
    <row r="22" spans="1:81" ht="20.100000000000001" customHeight="1" x14ac:dyDescent="0.4">
      <c r="B22" s="102"/>
      <c r="C22" s="103"/>
      <c r="D22" s="103"/>
      <c r="E22" s="104"/>
      <c r="F22" s="10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/>
      <c r="V22" s="108"/>
      <c r="W22" s="109"/>
      <c r="X22" s="109"/>
      <c r="Y22" s="110"/>
      <c r="Z22" s="111"/>
      <c r="AA22" s="112"/>
      <c r="AB22" s="112"/>
      <c r="AC22" s="113"/>
      <c r="AD22" s="114"/>
      <c r="AE22" s="115"/>
      <c r="AF22" s="115"/>
      <c r="AG22" s="115"/>
      <c r="AH22" s="116"/>
      <c r="AI22" s="93"/>
      <c r="AJ22" s="94"/>
      <c r="AK22" s="94"/>
      <c r="AL22" s="95"/>
      <c r="AM22" s="96">
        <f t="shared" si="0"/>
        <v>0</v>
      </c>
      <c r="AN22" s="97"/>
      <c r="AO22" s="97"/>
      <c r="AP22" s="97"/>
      <c r="AQ22" s="97"/>
      <c r="AR22" s="97"/>
      <c r="AS22" s="97"/>
      <c r="AT22" s="97"/>
      <c r="AU22" s="97"/>
      <c r="AV22" s="97"/>
      <c r="AW22" s="98"/>
      <c r="BA22" s="78" t="s">
        <v>61</v>
      </c>
      <c r="BB22" s="78"/>
      <c r="BC22" s="78"/>
      <c r="BD22" s="78"/>
      <c r="BE22" s="78"/>
      <c r="BF22" s="78"/>
      <c r="BG22" s="78"/>
      <c r="BH22" s="85">
        <f ca="1">SUMIF(AI12:AL20,0%,AM12:AM20)</f>
        <v>0</v>
      </c>
      <c r="BI22" s="86"/>
      <c r="BJ22" s="86"/>
      <c r="BK22" s="86"/>
      <c r="BL22" s="86"/>
      <c r="BM22" s="86"/>
      <c r="BN22" s="86"/>
      <c r="BO22" s="86"/>
      <c r="BP22" s="85">
        <f ca="1">ROUND(BH22*0,0)</f>
        <v>0</v>
      </c>
      <c r="BQ22" s="86"/>
      <c r="BR22" s="86"/>
      <c r="BS22" s="86"/>
      <c r="BT22" s="86"/>
      <c r="BU22" s="86"/>
      <c r="BV22" s="86"/>
      <c r="BW22" s="86"/>
    </row>
    <row r="23" spans="1:81" ht="20.100000000000001" customHeight="1" thickBot="1" x14ac:dyDescent="0.45">
      <c r="B23" s="102"/>
      <c r="C23" s="103"/>
      <c r="D23" s="103"/>
      <c r="E23" s="104"/>
      <c r="F23" s="10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7"/>
      <c r="V23" s="108"/>
      <c r="W23" s="109"/>
      <c r="X23" s="109"/>
      <c r="Y23" s="110"/>
      <c r="Z23" s="111"/>
      <c r="AA23" s="112"/>
      <c r="AB23" s="112"/>
      <c r="AC23" s="113"/>
      <c r="AD23" s="114"/>
      <c r="AE23" s="115"/>
      <c r="AF23" s="115"/>
      <c r="AG23" s="115"/>
      <c r="AH23" s="116"/>
      <c r="AI23" s="93"/>
      <c r="AJ23" s="94"/>
      <c r="AK23" s="94"/>
      <c r="AL23" s="95"/>
      <c r="AM23" s="96">
        <f t="shared" si="0"/>
        <v>0</v>
      </c>
      <c r="AN23" s="97"/>
      <c r="AO23" s="97"/>
      <c r="AP23" s="97"/>
      <c r="AQ23" s="97"/>
      <c r="AR23" s="97"/>
      <c r="AS23" s="97"/>
      <c r="AT23" s="97"/>
      <c r="AU23" s="97"/>
      <c r="AV23" s="97"/>
      <c r="AW23" s="98"/>
    </row>
    <row r="24" spans="1:81" ht="20.100000000000001" customHeight="1" thickTop="1" thickBot="1" x14ac:dyDescent="0.45">
      <c r="B24" s="143"/>
      <c r="C24" s="144"/>
      <c r="D24" s="144"/>
      <c r="E24" s="145"/>
      <c r="F24" s="140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V24" s="137"/>
      <c r="W24" s="138"/>
      <c r="X24" s="138"/>
      <c r="Y24" s="139"/>
      <c r="Z24" s="134"/>
      <c r="AA24" s="135"/>
      <c r="AB24" s="135"/>
      <c r="AC24" s="136"/>
      <c r="AD24" s="131"/>
      <c r="AE24" s="132"/>
      <c r="AF24" s="132"/>
      <c r="AG24" s="132"/>
      <c r="AH24" s="133"/>
      <c r="AI24" s="146"/>
      <c r="AJ24" s="147"/>
      <c r="AK24" s="147"/>
      <c r="AL24" s="148"/>
      <c r="AM24" s="128">
        <f t="shared" si="0"/>
        <v>0</v>
      </c>
      <c r="AN24" s="129"/>
      <c r="AO24" s="129"/>
      <c r="AP24" s="129"/>
      <c r="AQ24" s="129"/>
      <c r="AR24" s="129"/>
      <c r="AS24" s="129"/>
      <c r="AT24" s="129"/>
      <c r="AU24" s="129"/>
      <c r="AV24" s="129"/>
      <c r="AW24" s="130"/>
      <c r="BA24" s="149" t="s">
        <v>33</v>
      </c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1">
        <f ca="1">AM27</f>
        <v>0</v>
      </c>
      <c r="BT24" s="152"/>
      <c r="BU24" s="152"/>
      <c r="BV24" s="152"/>
      <c r="BW24" s="152"/>
      <c r="BX24" s="152"/>
      <c r="BY24" s="152"/>
      <c r="BZ24" s="152"/>
      <c r="CA24" s="152"/>
      <c r="CB24" s="152"/>
      <c r="CC24" s="153"/>
    </row>
    <row r="25" spans="1:81" ht="20.100000000000001" customHeight="1" thickTop="1" x14ac:dyDescent="0.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119" t="s">
        <v>63</v>
      </c>
      <c r="AE25" s="120"/>
      <c r="AF25" s="120"/>
      <c r="AG25" s="120"/>
      <c r="AH25" s="120"/>
      <c r="AI25" s="120"/>
      <c r="AJ25" s="120"/>
      <c r="AK25" s="120"/>
      <c r="AL25" s="121"/>
      <c r="AM25" s="96">
        <f>SUM(AM12:AW24)</f>
        <v>0</v>
      </c>
      <c r="AN25" s="97"/>
      <c r="AO25" s="97"/>
      <c r="AP25" s="97"/>
      <c r="AQ25" s="97"/>
      <c r="AR25" s="97"/>
      <c r="AS25" s="97"/>
      <c r="AT25" s="97"/>
      <c r="AU25" s="97"/>
      <c r="AV25" s="97"/>
      <c r="AW25" s="98"/>
      <c r="AX25" s="22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</row>
    <row r="26" spans="1:81" ht="20.100000000000001" customHeight="1" x14ac:dyDescent="0.4">
      <c r="B26" s="18" t="s">
        <v>83</v>
      </c>
      <c r="C26" s="28"/>
      <c r="D26" s="15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119" t="s">
        <v>64</v>
      </c>
      <c r="AE26" s="120"/>
      <c r="AF26" s="120"/>
      <c r="AG26" s="120"/>
      <c r="AH26" s="120"/>
      <c r="AI26" s="120"/>
      <c r="AJ26" s="120"/>
      <c r="AK26" s="120"/>
      <c r="AL26" s="121"/>
      <c r="AM26" s="96">
        <f ca="1">SUM(BP20:BW22)</f>
        <v>0</v>
      </c>
      <c r="AN26" s="97"/>
      <c r="AO26" s="97"/>
      <c r="AP26" s="97"/>
      <c r="AQ26" s="97"/>
      <c r="AR26" s="97"/>
      <c r="AS26" s="97"/>
      <c r="AT26" s="97"/>
      <c r="AU26" s="97"/>
      <c r="AV26" s="97"/>
      <c r="AW26" s="98"/>
    </row>
    <row r="27" spans="1:81" ht="20.100000000000001" customHeight="1" thickBot="1" x14ac:dyDescent="0.45">
      <c r="A27" s="40" t="s">
        <v>84</v>
      </c>
      <c r="B27" s="28"/>
      <c r="D27" s="15"/>
      <c r="E27" s="28"/>
      <c r="F27" s="28"/>
      <c r="G27" s="28"/>
      <c r="H27" s="28"/>
      <c r="I27" s="28"/>
      <c r="J27" s="28"/>
      <c r="K27" s="28"/>
      <c r="L27" s="1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122" t="s">
        <v>65</v>
      </c>
      <c r="AE27" s="123"/>
      <c r="AF27" s="123"/>
      <c r="AG27" s="123"/>
      <c r="AH27" s="123"/>
      <c r="AI27" s="123"/>
      <c r="AJ27" s="123"/>
      <c r="AK27" s="123"/>
      <c r="AL27" s="124"/>
      <c r="AM27" s="125">
        <f ca="1">+AM25+AM26</f>
        <v>0</v>
      </c>
      <c r="AN27" s="126"/>
      <c r="AO27" s="126"/>
      <c r="AP27" s="126"/>
      <c r="AQ27" s="126"/>
      <c r="AR27" s="126"/>
      <c r="AS27" s="126"/>
      <c r="AT27" s="126"/>
      <c r="AU27" s="126"/>
      <c r="AV27" s="126"/>
      <c r="AW27" s="127"/>
      <c r="AX27" s="13"/>
      <c r="AY27" s="27"/>
      <c r="AZ27" s="27"/>
      <c r="BA27" s="26"/>
      <c r="BB27" s="69" t="s">
        <v>34</v>
      </c>
      <c r="BC27" s="69"/>
      <c r="BD27" s="69"/>
      <c r="BE27" s="69"/>
      <c r="BF27" s="69" t="s">
        <v>75</v>
      </c>
      <c r="BG27" s="69"/>
      <c r="BH27" s="69"/>
      <c r="BI27" s="69"/>
      <c r="BJ27" s="69" t="s">
        <v>76</v>
      </c>
      <c r="BK27" s="69"/>
      <c r="BL27" s="69"/>
      <c r="BM27" s="69"/>
      <c r="BN27" s="69" t="s">
        <v>77</v>
      </c>
      <c r="BO27" s="69"/>
      <c r="BP27" s="69"/>
      <c r="BQ27" s="69"/>
      <c r="BR27" s="74" t="s">
        <v>80</v>
      </c>
      <c r="BS27" s="74"/>
      <c r="BT27" s="74"/>
      <c r="BU27" s="74"/>
      <c r="BV27" s="69" t="s">
        <v>79</v>
      </c>
      <c r="BW27" s="69"/>
      <c r="BX27" s="69"/>
      <c r="BY27" s="69"/>
      <c r="BZ27" s="69" t="s">
        <v>78</v>
      </c>
      <c r="CA27" s="69"/>
      <c r="CB27" s="69"/>
      <c r="CC27" s="69"/>
    </row>
    <row r="28" spans="1:81" ht="18" customHeight="1" thickTop="1" x14ac:dyDescent="0.4">
      <c r="B28" s="13" t="s">
        <v>85</v>
      </c>
      <c r="BA28" s="3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</row>
    <row r="29" spans="1:81" ht="18" customHeight="1" x14ac:dyDescent="0.4">
      <c r="A29" s="40" t="s">
        <v>86</v>
      </c>
      <c r="B29" s="13"/>
      <c r="D29" s="14"/>
      <c r="BA29" s="3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</row>
    <row r="30" spans="1:81" ht="18" customHeight="1" x14ac:dyDescent="0.4">
      <c r="B30" s="13"/>
      <c r="D30" s="14"/>
    </row>
    <row r="31" spans="1:81" ht="18" customHeight="1" x14ac:dyDescent="0.4">
      <c r="D31" s="14"/>
    </row>
  </sheetData>
  <mergeCells count="163">
    <mergeCell ref="R2:AQ2"/>
    <mergeCell ref="BL3:BN3"/>
    <mergeCell ref="B4:F4"/>
    <mergeCell ref="H4:T4"/>
    <mergeCell ref="BF4:BH4"/>
    <mergeCell ref="BK4:BM4"/>
    <mergeCell ref="B7:F7"/>
    <mergeCell ref="G7:AK7"/>
    <mergeCell ref="BA7:BE7"/>
    <mergeCell ref="BG7:CC7"/>
    <mergeCell ref="B8:F8"/>
    <mergeCell ref="G8:AK8"/>
    <mergeCell ref="BA8:BE8"/>
    <mergeCell ref="BG8:CC8"/>
    <mergeCell ref="BR4:BT4"/>
    <mergeCell ref="BV4:BX4"/>
    <mergeCell ref="B6:F6"/>
    <mergeCell ref="G6:P6"/>
    <mergeCell ref="Q6:R6"/>
    <mergeCell ref="S6:V6"/>
    <mergeCell ref="W6:Z6"/>
    <mergeCell ref="AA6:AK6"/>
    <mergeCell ref="BA6:BE6"/>
    <mergeCell ref="BG6:CC6"/>
    <mergeCell ref="AM19:AW19"/>
    <mergeCell ref="BH14:CC14"/>
    <mergeCell ref="AI14:AL14"/>
    <mergeCell ref="BH12:BN12"/>
    <mergeCell ref="BT12:BY12"/>
    <mergeCell ref="BH13:BR13"/>
    <mergeCell ref="BA9:BE9"/>
    <mergeCell ref="BG9:CC9"/>
    <mergeCell ref="BH11:BW11"/>
    <mergeCell ref="BA20:BG20"/>
    <mergeCell ref="BH20:BO20"/>
    <mergeCell ref="BP20:BW20"/>
    <mergeCell ref="BA21:BG21"/>
    <mergeCell ref="BH21:BO21"/>
    <mergeCell ref="BP21:BW21"/>
    <mergeCell ref="BA19:BG19"/>
    <mergeCell ref="BH19:BO19"/>
    <mergeCell ref="BP19:BW19"/>
    <mergeCell ref="BA24:BR24"/>
    <mergeCell ref="BS24:CC24"/>
    <mergeCell ref="BA22:BG22"/>
    <mergeCell ref="BH22:BO22"/>
    <mergeCell ref="BP22:BW22"/>
    <mergeCell ref="BB27:BE27"/>
    <mergeCell ref="BF27:BI27"/>
    <mergeCell ref="BJ27:BM27"/>
    <mergeCell ref="BN27:BQ27"/>
    <mergeCell ref="BZ28:CC29"/>
    <mergeCell ref="BR27:BU27"/>
    <mergeCell ref="BV27:BY27"/>
    <mergeCell ref="BZ27:CC27"/>
    <mergeCell ref="BB28:BE29"/>
    <mergeCell ref="BF28:BI29"/>
    <mergeCell ref="BJ28:BM29"/>
    <mergeCell ref="BN28:BQ29"/>
    <mergeCell ref="BR28:BU29"/>
    <mergeCell ref="BV28:BY29"/>
    <mergeCell ref="B22:E22"/>
    <mergeCell ref="B23:E23"/>
    <mergeCell ref="B24:E24"/>
    <mergeCell ref="F13:U13"/>
    <mergeCell ref="F14:U14"/>
    <mergeCell ref="F15:U15"/>
    <mergeCell ref="F16:U16"/>
    <mergeCell ref="F17:U17"/>
    <mergeCell ref="F18:U18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F21:U21"/>
    <mergeCell ref="F19:U19"/>
    <mergeCell ref="F20:U20"/>
    <mergeCell ref="V20:Y20"/>
    <mergeCell ref="V21:Y21"/>
    <mergeCell ref="V22:Y22"/>
    <mergeCell ref="V23:Y23"/>
    <mergeCell ref="V24:Y24"/>
    <mergeCell ref="F22:U22"/>
    <mergeCell ref="F23:U23"/>
    <mergeCell ref="F24:U24"/>
    <mergeCell ref="V13:Y13"/>
    <mergeCell ref="V14:Y14"/>
    <mergeCell ref="V15:Y15"/>
    <mergeCell ref="V16:Y16"/>
    <mergeCell ref="V17:Y17"/>
    <mergeCell ref="V18:Y18"/>
    <mergeCell ref="V19:Y19"/>
    <mergeCell ref="Z20:AC20"/>
    <mergeCell ref="Z21:AC21"/>
    <mergeCell ref="Z22:AC22"/>
    <mergeCell ref="Z23:AC23"/>
    <mergeCell ref="Z24:AC24"/>
    <mergeCell ref="Z13:AC13"/>
    <mergeCell ref="Z14:AC14"/>
    <mergeCell ref="Z15:AC15"/>
    <mergeCell ref="Z16:AC16"/>
    <mergeCell ref="Z17:AC17"/>
    <mergeCell ref="Z18:AC18"/>
    <mergeCell ref="Z19:AC19"/>
    <mergeCell ref="AM14:AW14"/>
    <mergeCell ref="AM15:AW15"/>
    <mergeCell ref="AM16:AW16"/>
    <mergeCell ref="AM17:AW17"/>
    <mergeCell ref="AM18:AW18"/>
    <mergeCell ref="AD20:AH20"/>
    <mergeCell ref="AD21:AH21"/>
    <mergeCell ref="AD22:AH22"/>
    <mergeCell ref="AD23:AH23"/>
    <mergeCell ref="AD14:AH14"/>
    <mergeCell ref="AD15:AH15"/>
    <mergeCell ref="AD16:AH16"/>
    <mergeCell ref="AD17:AH17"/>
    <mergeCell ref="AD18:AH18"/>
    <mergeCell ref="AI23:AL23"/>
    <mergeCell ref="AI15:AL15"/>
    <mergeCell ref="AI16:AL16"/>
    <mergeCell ref="AI17:AL17"/>
    <mergeCell ref="AI18:AL18"/>
    <mergeCell ref="AI19:AL19"/>
    <mergeCell ref="AI20:AL20"/>
    <mergeCell ref="AI21:AL21"/>
    <mergeCell ref="AI22:AL22"/>
    <mergeCell ref="AD19:AH19"/>
    <mergeCell ref="AD26:AL26"/>
    <mergeCell ref="AD27:AL27"/>
    <mergeCell ref="AM26:AW26"/>
    <mergeCell ref="AM27:AW27"/>
    <mergeCell ref="AM20:AW20"/>
    <mergeCell ref="AM21:AW21"/>
    <mergeCell ref="AM22:AW22"/>
    <mergeCell ref="AM23:AW23"/>
    <mergeCell ref="AM24:AW24"/>
    <mergeCell ref="AM25:AW25"/>
    <mergeCell ref="AD24:AH24"/>
    <mergeCell ref="AD25:AL25"/>
    <mergeCell ref="AI24:AL24"/>
    <mergeCell ref="AI13:AL13"/>
    <mergeCell ref="AM12:AW12"/>
    <mergeCell ref="AM11:AW11"/>
    <mergeCell ref="B12:E12"/>
    <mergeCell ref="F12:U12"/>
    <mergeCell ref="V12:Y12"/>
    <mergeCell ref="Z12:AC12"/>
    <mergeCell ref="AD12:AH12"/>
    <mergeCell ref="AI12:AL12"/>
    <mergeCell ref="B11:E11"/>
    <mergeCell ref="F11:U11"/>
    <mergeCell ref="V11:Y11"/>
    <mergeCell ref="Z11:AC11"/>
    <mergeCell ref="AD11:AH11"/>
    <mergeCell ref="AI11:AL11"/>
    <mergeCell ref="AM13:AW13"/>
    <mergeCell ref="AD13:AH13"/>
  </mergeCells>
  <phoneticPr fontId="1"/>
  <conditionalFormatting sqref="BS24:CC24">
    <cfRule type="cellIs" dxfId="0" priority="4" operator="notEqual">
      <formula>$AM$27</formula>
    </cfRule>
  </conditionalFormatting>
  <dataValidations disablePrompts="1" count="2">
    <dataValidation imeMode="disabled" allowBlank="1" showInputMessage="1" showErrorMessage="1" sqref="V12:V24 AD12:AD24 AM12:AM27" xr:uid="{AC5CB0E5-90EB-45C3-9746-467EB070BF05}"/>
    <dataValidation imeMode="hiragana" allowBlank="1" showInputMessage="1" showErrorMessage="1" sqref="B12:B24 BT12:BY12 F12:F24 Z12:Z24" xr:uid="{69C18429-4AFB-4983-ABEC-199C08005C62}"/>
  </dataValidations>
  <pageMargins left="0.19685039370078741" right="0.19685039370078741" top="0.39370078740157483" bottom="0.39370078740157483" header="0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3B11F08B-C262-4ADA-BC89-09BEF7B0D29A}">
          <x14:formula1>
            <xm:f>Sheet2!$B$1:$B$3</xm:f>
          </x14:formula1>
          <xm:sqref>AI12:AI24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E510-AC9D-4C06-ACB2-6392440A1744}">
  <dimension ref="A1:X32"/>
  <sheetViews>
    <sheetView view="pageBreakPreview" zoomScaleNormal="100" zoomScaleSheetLayoutView="100" workbookViewId="0">
      <selection activeCell="S16" sqref="S16:X16"/>
    </sheetView>
  </sheetViews>
  <sheetFormatPr defaultColWidth="3.625" defaultRowHeight="18.75" x14ac:dyDescent="0.4"/>
  <sheetData>
    <row r="1" spans="1:24" ht="30" x14ac:dyDescent="0.4">
      <c r="A1" s="231" t="s">
        <v>87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4" x14ac:dyDescent="0.4">
      <c r="O2" s="173" t="s">
        <v>104</v>
      </c>
      <c r="P2" s="174"/>
      <c r="Q2" s="174"/>
      <c r="R2" s="174"/>
      <c r="S2" s="174"/>
      <c r="T2" s="174"/>
      <c r="U2" s="174"/>
      <c r="V2" s="174"/>
      <c r="W2" s="174"/>
      <c r="X2" s="174"/>
    </row>
    <row r="3" spans="1:24" ht="24" x14ac:dyDescent="0.4">
      <c r="A3" s="232" t="s">
        <v>88</v>
      </c>
      <c r="B3" s="232"/>
      <c r="C3" s="232"/>
      <c r="D3" s="232"/>
      <c r="E3" s="232"/>
      <c r="F3" s="232"/>
      <c r="G3" s="232"/>
      <c r="H3" s="232"/>
      <c r="I3" s="232"/>
    </row>
    <row r="4" spans="1:24" ht="19.5" thickBot="1" x14ac:dyDescent="0.45"/>
    <row r="5" spans="1:24" x14ac:dyDescent="0.4">
      <c r="A5" t="s">
        <v>89</v>
      </c>
      <c r="L5" s="218" t="s">
        <v>95</v>
      </c>
      <c r="M5" s="219"/>
      <c r="N5" s="219"/>
      <c r="O5" s="220"/>
      <c r="P5" s="220"/>
      <c r="Q5" s="220"/>
      <c r="R5" s="220"/>
      <c r="S5" s="220"/>
      <c r="T5" s="220"/>
      <c r="U5" s="220"/>
      <c r="V5" s="220"/>
      <c r="W5" s="220"/>
      <c r="X5" s="221"/>
    </row>
    <row r="6" spans="1:24" ht="19.5" customHeight="1" thickBot="1" x14ac:dyDescent="0.45">
      <c r="L6" s="233" t="s">
        <v>96</v>
      </c>
      <c r="M6" s="234"/>
      <c r="N6" s="234"/>
      <c r="O6" s="225"/>
      <c r="P6" s="225"/>
      <c r="Q6" s="225"/>
      <c r="R6" s="225"/>
      <c r="S6" s="225"/>
      <c r="T6" s="225"/>
      <c r="U6" s="225"/>
      <c r="V6" s="225"/>
      <c r="W6" s="225"/>
      <c r="X6" s="226"/>
    </row>
    <row r="7" spans="1:24" ht="18.75" customHeight="1" x14ac:dyDescent="0.4">
      <c r="A7" s="11"/>
      <c r="B7" s="12"/>
      <c r="C7" s="235">
        <f ca="1">S31</f>
        <v>0</v>
      </c>
      <c r="D7" s="235"/>
      <c r="E7" s="235"/>
      <c r="F7" s="235"/>
      <c r="G7" s="235"/>
      <c r="H7" s="235"/>
      <c r="I7" s="235"/>
      <c r="J7" s="236"/>
      <c r="L7" s="233" t="s">
        <v>97</v>
      </c>
      <c r="M7" s="234"/>
      <c r="N7" s="234"/>
      <c r="O7" s="225"/>
      <c r="P7" s="225"/>
      <c r="Q7" s="225"/>
      <c r="R7" s="225"/>
      <c r="S7" s="225"/>
      <c r="T7" s="225"/>
      <c r="U7" s="225"/>
      <c r="V7" s="225"/>
      <c r="W7" s="225"/>
      <c r="X7" s="226"/>
    </row>
    <row r="8" spans="1:24" ht="18.75" customHeight="1" x14ac:dyDescent="0.4">
      <c r="A8" s="241" t="s">
        <v>90</v>
      </c>
      <c r="B8" s="46"/>
      <c r="C8" s="237"/>
      <c r="D8" s="237"/>
      <c r="E8" s="237"/>
      <c r="F8" s="237"/>
      <c r="G8" s="237"/>
      <c r="H8" s="237"/>
      <c r="I8" s="237"/>
      <c r="J8" s="238"/>
      <c r="L8" s="233" t="s">
        <v>98</v>
      </c>
      <c r="M8" s="234"/>
      <c r="N8" s="234"/>
      <c r="O8" s="225"/>
      <c r="P8" s="225"/>
      <c r="Q8" s="225"/>
      <c r="R8" s="225"/>
      <c r="S8" s="225"/>
      <c r="T8" s="225"/>
      <c r="U8" s="225"/>
      <c r="V8" s="225"/>
      <c r="W8" s="225"/>
      <c r="X8" s="226"/>
    </row>
    <row r="9" spans="1:24" ht="19.5" thickBot="1" x14ac:dyDescent="0.45">
      <c r="A9" s="4"/>
      <c r="B9" s="5"/>
      <c r="C9" s="239"/>
      <c r="D9" s="239"/>
      <c r="E9" s="239"/>
      <c r="F9" s="239"/>
      <c r="G9" s="239"/>
      <c r="H9" s="239"/>
      <c r="I9" s="239"/>
      <c r="J9" s="240"/>
      <c r="L9" s="227" t="s">
        <v>99</v>
      </c>
      <c r="M9" s="228"/>
      <c r="N9" s="228"/>
      <c r="O9" s="229"/>
      <c r="P9" s="229"/>
      <c r="Q9" s="229"/>
      <c r="R9" s="229"/>
      <c r="S9" s="229"/>
      <c r="T9" s="229"/>
      <c r="U9" s="229"/>
      <c r="V9" s="229"/>
      <c r="W9" s="229"/>
      <c r="X9" s="230"/>
    </row>
    <row r="10" spans="1:24" ht="19.5" thickBot="1" x14ac:dyDescent="0.45"/>
    <row r="11" spans="1:24" ht="24" x14ac:dyDescent="0.4">
      <c r="A11" s="195" t="s">
        <v>91</v>
      </c>
      <c r="B11" s="196"/>
      <c r="C11" s="196"/>
      <c r="D11" s="196"/>
      <c r="E11" s="196"/>
      <c r="F11" s="196"/>
      <c r="G11" s="196"/>
      <c r="H11" s="196"/>
      <c r="I11" s="196"/>
      <c r="J11" s="197"/>
      <c r="K11" s="209" t="s">
        <v>100</v>
      </c>
      <c r="L11" s="209"/>
      <c r="M11" s="209" t="s">
        <v>101</v>
      </c>
      <c r="N11" s="209"/>
      <c r="O11" s="209" t="s">
        <v>102</v>
      </c>
      <c r="P11" s="209"/>
      <c r="Q11" s="209" t="s">
        <v>69</v>
      </c>
      <c r="R11" s="209"/>
      <c r="S11" s="210" t="s">
        <v>92</v>
      </c>
      <c r="T11" s="210"/>
      <c r="U11" s="210"/>
      <c r="V11" s="210"/>
      <c r="W11" s="210"/>
      <c r="X11" s="211"/>
    </row>
    <row r="12" spans="1:24" ht="24" x14ac:dyDescent="0.4">
      <c r="A12" s="190"/>
      <c r="B12" s="191"/>
      <c r="C12" s="191"/>
      <c r="D12" s="191"/>
      <c r="E12" s="191"/>
      <c r="F12" s="191"/>
      <c r="G12" s="191"/>
      <c r="H12" s="191"/>
      <c r="I12" s="191"/>
      <c r="J12" s="192"/>
      <c r="K12" s="193"/>
      <c r="L12" s="194"/>
      <c r="M12" s="57"/>
      <c r="N12" s="63"/>
      <c r="O12" s="181"/>
      <c r="P12" s="182"/>
      <c r="Q12" s="183"/>
      <c r="R12" s="184"/>
      <c r="S12" s="206"/>
      <c r="T12" s="207"/>
      <c r="U12" s="207"/>
      <c r="V12" s="207"/>
      <c r="W12" s="207"/>
      <c r="X12" s="208"/>
    </row>
    <row r="13" spans="1:24" ht="24" x14ac:dyDescent="0.4">
      <c r="A13" s="190"/>
      <c r="B13" s="191"/>
      <c r="C13" s="191"/>
      <c r="D13" s="191"/>
      <c r="E13" s="191"/>
      <c r="F13" s="191"/>
      <c r="G13" s="191"/>
      <c r="H13" s="191"/>
      <c r="I13" s="191"/>
      <c r="J13" s="192"/>
      <c r="K13" s="193"/>
      <c r="L13" s="194"/>
      <c r="M13" s="57"/>
      <c r="N13" s="63"/>
      <c r="O13" s="181"/>
      <c r="P13" s="182"/>
      <c r="Q13" s="183"/>
      <c r="R13" s="184"/>
      <c r="S13" s="185"/>
      <c r="T13" s="185"/>
      <c r="U13" s="185"/>
      <c r="V13" s="185"/>
      <c r="W13" s="185"/>
      <c r="X13" s="186"/>
    </row>
    <row r="14" spans="1:24" ht="24" x14ac:dyDescent="0.4">
      <c r="A14" s="190"/>
      <c r="B14" s="191"/>
      <c r="C14" s="191"/>
      <c r="D14" s="191"/>
      <c r="E14" s="191"/>
      <c r="F14" s="191"/>
      <c r="G14" s="191"/>
      <c r="H14" s="191"/>
      <c r="I14" s="191"/>
      <c r="J14" s="192"/>
      <c r="K14" s="193"/>
      <c r="L14" s="194"/>
      <c r="M14" s="57"/>
      <c r="N14" s="63"/>
      <c r="O14" s="181"/>
      <c r="P14" s="182"/>
      <c r="Q14" s="183"/>
      <c r="R14" s="184"/>
      <c r="S14" s="185"/>
      <c r="T14" s="185"/>
      <c r="U14" s="185"/>
      <c r="V14" s="185"/>
      <c r="W14" s="185"/>
      <c r="X14" s="186"/>
    </row>
    <row r="15" spans="1:24" ht="24" x14ac:dyDescent="0.4">
      <c r="A15" s="190"/>
      <c r="B15" s="191"/>
      <c r="C15" s="191"/>
      <c r="D15" s="191"/>
      <c r="E15" s="191"/>
      <c r="F15" s="191"/>
      <c r="G15" s="191"/>
      <c r="H15" s="191"/>
      <c r="I15" s="191"/>
      <c r="J15" s="192"/>
      <c r="K15" s="193"/>
      <c r="L15" s="194"/>
      <c r="M15" s="57"/>
      <c r="N15" s="63"/>
      <c r="O15" s="181"/>
      <c r="P15" s="182"/>
      <c r="Q15" s="183"/>
      <c r="R15" s="184"/>
      <c r="S15" s="185"/>
      <c r="T15" s="185"/>
      <c r="U15" s="185"/>
      <c r="V15" s="185"/>
      <c r="W15" s="185"/>
      <c r="X15" s="186"/>
    </row>
    <row r="16" spans="1:24" ht="24" x14ac:dyDescent="0.4">
      <c r="A16" s="190"/>
      <c r="B16" s="191"/>
      <c r="C16" s="191"/>
      <c r="D16" s="191"/>
      <c r="E16" s="191"/>
      <c r="F16" s="191"/>
      <c r="G16" s="191"/>
      <c r="H16" s="191"/>
      <c r="I16" s="191"/>
      <c r="J16" s="192"/>
      <c r="K16" s="193"/>
      <c r="L16" s="194"/>
      <c r="M16" s="57"/>
      <c r="N16" s="63"/>
      <c r="O16" s="181"/>
      <c r="P16" s="182"/>
      <c r="Q16" s="183"/>
      <c r="R16" s="184"/>
      <c r="S16" s="185"/>
      <c r="T16" s="185"/>
      <c r="U16" s="185"/>
      <c r="V16" s="185"/>
      <c r="W16" s="185"/>
      <c r="X16" s="186"/>
    </row>
    <row r="17" spans="1:24" ht="24" x14ac:dyDescent="0.4">
      <c r="A17" s="190"/>
      <c r="B17" s="191"/>
      <c r="C17" s="191"/>
      <c r="D17" s="191"/>
      <c r="E17" s="191"/>
      <c r="F17" s="191"/>
      <c r="G17" s="191"/>
      <c r="H17" s="191"/>
      <c r="I17" s="191"/>
      <c r="J17" s="192"/>
      <c r="K17" s="193"/>
      <c r="L17" s="194"/>
      <c r="M17" s="57"/>
      <c r="N17" s="63"/>
      <c r="O17" s="181"/>
      <c r="P17" s="182"/>
      <c r="Q17" s="183"/>
      <c r="R17" s="184"/>
      <c r="S17" s="185"/>
      <c r="T17" s="185"/>
      <c r="U17" s="185"/>
      <c r="V17" s="185"/>
      <c r="W17" s="185"/>
      <c r="X17" s="186"/>
    </row>
    <row r="18" spans="1:24" ht="24" x14ac:dyDescent="0.4">
      <c r="A18" s="190"/>
      <c r="B18" s="191"/>
      <c r="C18" s="191"/>
      <c r="D18" s="191"/>
      <c r="E18" s="191"/>
      <c r="F18" s="191"/>
      <c r="G18" s="191"/>
      <c r="H18" s="191"/>
      <c r="I18" s="191"/>
      <c r="J18" s="192"/>
      <c r="K18" s="193"/>
      <c r="L18" s="194"/>
      <c r="M18" s="57"/>
      <c r="N18" s="63"/>
      <c r="O18" s="181"/>
      <c r="P18" s="182"/>
      <c r="Q18" s="183"/>
      <c r="R18" s="184"/>
      <c r="S18" s="185"/>
      <c r="T18" s="185"/>
      <c r="U18" s="185"/>
      <c r="V18" s="185"/>
      <c r="W18" s="185"/>
      <c r="X18" s="186"/>
    </row>
    <row r="19" spans="1:24" ht="24" x14ac:dyDescent="0.4">
      <c r="A19" s="190"/>
      <c r="B19" s="191"/>
      <c r="C19" s="191"/>
      <c r="D19" s="191"/>
      <c r="E19" s="191"/>
      <c r="F19" s="191"/>
      <c r="G19" s="191"/>
      <c r="H19" s="191"/>
      <c r="I19" s="191"/>
      <c r="J19" s="192"/>
      <c r="K19" s="193"/>
      <c r="L19" s="194"/>
      <c r="M19" s="57"/>
      <c r="N19" s="63"/>
      <c r="O19" s="181"/>
      <c r="P19" s="182"/>
      <c r="Q19" s="183"/>
      <c r="R19" s="184"/>
      <c r="S19" s="185"/>
      <c r="T19" s="185"/>
      <c r="U19" s="185"/>
      <c r="V19" s="185"/>
      <c r="W19" s="185"/>
      <c r="X19" s="186"/>
    </row>
    <row r="20" spans="1:24" ht="24" x14ac:dyDescent="0.4">
      <c r="A20" s="190"/>
      <c r="B20" s="191"/>
      <c r="C20" s="191"/>
      <c r="D20" s="191"/>
      <c r="E20" s="191"/>
      <c r="F20" s="191"/>
      <c r="G20" s="191"/>
      <c r="H20" s="191"/>
      <c r="I20" s="191"/>
      <c r="J20" s="192"/>
      <c r="K20" s="193"/>
      <c r="L20" s="194"/>
      <c r="M20" s="57"/>
      <c r="N20" s="63"/>
      <c r="O20" s="181"/>
      <c r="P20" s="182"/>
      <c r="Q20" s="183"/>
      <c r="R20" s="184"/>
      <c r="S20" s="185"/>
      <c r="T20" s="185"/>
      <c r="U20" s="185"/>
      <c r="V20" s="185"/>
      <c r="W20" s="185"/>
      <c r="X20" s="186"/>
    </row>
    <row r="21" spans="1:24" ht="24" x14ac:dyDescent="0.4">
      <c r="A21" s="190"/>
      <c r="B21" s="191"/>
      <c r="C21" s="191"/>
      <c r="D21" s="191"/>
      <c r="E21" s="191"/>
      <c r="F21" s="191"/>
      <c r="G21" s="191"/>
      <c r="H21" s="191"/>
      <c r="I21" s="191"/>
      <c r="J21" s="192"/>
      <c r="K21" s="193"/>
      <c r="L21" s="194"/>
      <c r="M21" s="57"/>
      <c r="N21" s="63"/>
      <c r="O21" s="181"/>
      <c r="P21" s="182"/>
      <c r="Q21" s="183"/>
      <c r="R21" s="184"/>
      <c r="S21" s="185"/>
      <c r="T21" s="185"/>
      <c r="U21" s="185"/>
      <c r="V21" s="185"/>
      <c r="W21" s="185"/>
      <c r="X21" s="186"/>
    </row>
    <row r="22" spans="1:24" ht="24" x14ac:dyDescent="0.4">
      <c r="A22" s="190"/>
      <c r="B22" s="191"/>
      <c r="C22" s="191"/>
      <c r="D22" s="191"/>
      <c r="E22" s="191"/>
      <c r="F22" s="191"/>
      <c r="G22" s="191"/>
      <c r="H22" s="191"/>
      <c r="I22" s="191"/>
      <c r="J22" s="192"/>
      <c r="K22" s="193"/>
      <c r="L22" s="194"/>
      <c r="M22" s="57"/>
      <c r="N22" s="63"/>
      <c r="O22" s="181"/>
      <c r="P22" s="182"/>
      <c r="Q22" s="183"/>
      <c r="R22" s="184"/>
      <c r="S22" s="185"/>
      <c r="T22" s="185"/>
      <c r="U22" s="185"/>
      <c r="V22" s="185"/>
      <c r="W22" s="185"/>
      <c r="X22" s="186"/>
    </row>
    <row r="23" spans="1:24" ht="24" x14ac:dyDescent="0.4">
      <c r="A23" s="190"/>
      <c r="B23" s="191"/>
      <c r="C23" s="191"/>
      <c r="D23" s="191"/>
      <c r="E23" s="191"/>
      <c r="F23" s="191"/>
      <c r="G23" s="191"/>
      <c r="H23" s="191"/>
      <c r="I23" s="191"/>
      <c r="J23" s="192"/>
      <c r="K23" s="193"/>
      <c r="L23" s="194"/>
      <c r="M23" s="57"/>
      <c r="N23" s="63"/>
      <c r="O23" s="181"/>
      <c r="P23" s="182"/>
      <c r="Q23" s="183"/>
      <c r="R23" s="184"/>
      <c r="S23" s="185"/>
      <c r="T23" s="185"/>
      <c r="U23" s="185"/>
      <c r="V23" s="185"/>
      <c r="W23" s="185"/>
      <c r="X23" s="186"/>
    </row>
    <row r="24" spans="1:24" ht="24" x14ac:dyDescent="0.4">
      <c r="A24" s="190"/>
      <c r="B24" s="191"/>
      <c r="C24" s="191"/>
      <c r="D24" s="191"/>
      <c r="E24" s="191"/>
      <c r="F24" s="191"/>
      <c r="G24" s="191"/>
      <c r="H24" s="191"/>
      <c r="I24" s="191"/>
      <c r="J24" s="192"/>
      <c r="K24" s="193"/>
      <c r="L24" s="194"/>
      <c r="M24" s="57"/>
      <c r="N24" s="63"/>
      <c r="O24" s="181"/>
      <c r="P24" s="182"/>
      <c r="Q24" s="183"/>
      <c r="R24" s="184"/>
      <c r="S24" s="185"/>
      <c r="T24" s="185"/>
      <c r="U24" s="185"/>
      <c r="V24" s="185"/>
      <c r="W24" s="185"/>
      <c r="X24" s="186"/>
    </row>
    <row r="25" spans="1:24" ht="24" x14ac:dyDescent="0.4">
      <c r="A25" s="190"/>
      <c r="B25" s="191"/>
      <c r="C25" s="191"/>
      <c r="D25" s="191"/>
      <c r="E25" s="191"/>
      <c r="F25" s="191"/>
      <c r="G25" s="191"/>
      <c r="H25" s="191"/>
      <c r="I25" s="191"/>
      <c r="J25" s="192"/>
      <c r="K25" s="193"/>
      <c r="L25" s="194"/>
      <c r="M25" s="57"/>
      <c r="N25" s="63"/>
      <c r="O25" s="181"/>
      <c r="P25" s="182"/>
      <c r="Q25" s="183"/>
      <c r="R25" s="184"/>
      <c r="S25" s="185"/>
      <c r="T25" s="185"/>
      <c r="U25" s="185"/>
      <c r="V25" s="185"/>
      <c r="W25" s="185"/>
      <c r="X25" s="186"/>
    </row>
    <row r="26" spans="1:24" ht="24" x14ac:dyDescent="0.4">
      <c r="A26" s="190"/>
      <c r="B26" s="191"/>
      <c r="C26" s="191"/>
      <c r="D26" s="191"/>
      <c r="E26" s="191"/>
      <c r="F26" s="191"/>
      <c r="G26" s="191"/>
      <c r="H26" s="191"/>
      <c r="I26" s="191"/>
      <c r="J26" s="192"/>
      <c r="K26" s="193"/>
      <c r="L26" s="194"/>
      <c r="M26" s="57"/>
      <c r="N26" s="63"/>
      <c r="O26" s="181"/>
      <c r="P26" s="182"/>
      <c r="Q26" s="183"/>
      <c r="R26" s="184"/>
      <c r="S26" s="185"/>
      <c r="T26" s="185"/>
      <c r="U26" s="185"/>
      <c r="V26" s="185"/>
      <c r="W26" s="185"/>
      <c r="X26" s="186"/>
    </row>
    <row r="27" spans="1:24" ht="24" x14ac:dyDescent="0.4">
      <c r="A27" s="190"/>
      <c r="B27" s="191"/>
      <c r="C27" s="191"/>
      <c r="D27" s="191"/>
      <c r="E27" s="191"/>
      <c r="F27" s="191"/>
      <c r="G27" s="191"/>
      <c r="H27" s="191"/>
      <c r="I27" s="191"/>
      <c r="J27" s="192"/>
      <c r="K27" s="193"/>
      <c r="L27" s="194"/>
      <c r="M27" s="57"/>
      <c r="N27" s="63"/>
      <c r="O27" s="181"/>
      <c r="P27" s="182"/>
      <c r="Q27" s="183"/>
      <c r="R27" s="184"/>
      <c r="S27" s="185"/>
      <c r="T27" s="185"/>
      <c r="U27" s="185"/>
      <c r="V27" s="185"/>
      <c r="W27" s="185"/>
      <c r="X27" s="186"/>
    </row>
    <row r="28" spans="1:24" ht="24.75" thickBot="1" x14ac:dyDescent="0.45">
      <c r="A28" s="222"/>
      <c r="B28" s="223"/>
      <c r="C28" s="223"/>
      <c r="D28" s="223"/>
      <c r="E28" s="223"/>
      <c r="F28" s="223"/>
      <c r="G28" s="223"/>
      <c r="H28" s="223"/>
      <c r="I28" s="223"/>
      <c r="J28" s="224"/>
      <c r="K28" s="201"/>
      <c r="L28" s="202"/>
      <c r="M28" s="58"/>
      <c r="N28" s="92"/>
      <c r="O28" s="181"/>
      <c r="P28" s="182"/>
      <c r="Q28" s="183"/>
      <c r="R28" s="184"/>
      <c r="S28" s="185"/>
      <c r="T28" s="185"/>
      <c r="U28" s="185"/>
      <c r="V28" s="185"/>
      <c r="W28" s="185"/>
      <c r="X28" s="186"/>
    </row>
    <row r="29" spans="1:24" ht="24" x14ac:dyDescent="0.5">
      <c r="B29" s="187" t="s">
        <v>58</v>
      </c>
      <c r="C29" s="187"/>
      <c r="D29" s="187"/>
      <c r="E29" s="187"/>
      <c r="F29" s="188" t="s">
        <v>62</v>
      </c>
      <c r="G29" s="187"/>
      <c r="H29" s="187"/>
      <c r="I29" s="189"/>
      <c r="J29" s="187" t="s">
        <v>70</v>
      </c>
      <c r="K29" s="187"/>
      <c r="L29" s="187"/>
      <c r="M29" s="187"/>
      <c r="N29" s="41"/>
      <c r="O29" s="203" t="s">
        <v>93</v>
      </c>
      <c r="P29" s="204"/>
      <c r="Q29" s="204"/>
      <c r="R29" s="205"/>
      <c r="S29" s="215">
        <f>SUM(S12:X28)</f>
        <v>0</v>
      </c>
      <c r="T29" s="216"/>
      <c r="U29" s="216"/>
      <c r="V29" s="216"/>
      <c r="W29" s="216"/>
      <c r="X29" s="217"/>
    </row>
    <row r="30" spans="1:24" ht="24" x14ac:dyDescent="0.5">
      <c r="B30" s="175" t="s">
        <v>59</v>
      </c>
      <c r="C30" s="175"/>
      <c r="D30" s="175"/>
      <c r="E30" s="176"/>
      <c r="F30" s="83">
        <f ca="1">SUMIF(Q12:R28,10%,S12:S28)</f>
        <v>0</v>
      </c>
      <c r="G30" s="84"/>
      <c r="H30" s="84"/>
      <c r="I30" s="180"/>
      <c r="J30" s="83">
        <f ca="1">ROUND(F30*0.1,0)</f>
        <v>0</v>
      </c>
      <c r="K30" s="84"/>
      <c r="L30" s="84"/>
      <c r="M30" s="84"/>
      <c r="N30" s="41"/>
      <c r="O30" s="203" t="s">
        <v>103</v>
      </c>
      <c r="P30" s="204"/>
      <c r="Q30" s="204"/>
      <c r="R30" s="205"/>
      <c r="S30" s="215">
        <f ca="1">SUM(J30:M32)</f>
        <v>0</v>
      </c>
      <c r="T30" s="216"/>
      <c r="U30" s="216"/>
      <c r="V30" s="216"/>
      <c r="W30" s="216"/>
      <c r="X30" s="217"/>
    </row>
    <row r="31" spans="1:24" ht="24.75" thickBot="1" x14ac:dyDescent="0.55000000000000004">
      <c r="B31" s="177" t="s">
        <v>60</v>
      </c>
      <c r="C31" s="177"/>
      <c r="D31" s="177"/>
      <c r="E31" s="178"/>
      <c r="F31" s="83">
        <f ca="1">SUMIF(Q12:R28,8%,S12:S28)</f>
        <v>0</v>
      </c>
      <c r="G31" s="84"/>
      <c r="H31" s="84"/>
      <c r="I31" s="180"/>
      <c r="J31" s="83">
        <f ca="1">ROUND(F31*0.08,0)</f>
        <v>0</v>
      </c>
      <c r="K31" s="84"/>
      <c r="L31" s="84"/>
      <c r="M31" s="84"/>
      <c r="N31" s="41"/>
      <c r="O31" s="198" t="s">
        <v>94</v>
      </c>
      <c r="P31" s="199"/>
      <c r="Q31" s="199"/>
      <c r="R31" s="200"/>
      <c r="S31" s="212">
        <f ca="1">SUM(S29:X30)</f>
        <v>0</v>
      </c>
      <c r="T31" s="213"/>
      <c r="U31" s="213"/>
      <c r="V31" s="213"/>
      <c r="W31" s="213"/>
      <c r="X31" s="214"/>
    </row>
    <row r="32" spans="1:24" ht="24" customHeight="1" x14ac:dyDescent="0.4">
      <c r="B32" s="175" t="s">
        <v>61</v>
      </c>
      <c r="C32" s="175"/>
      <c r="D32" s="175"/>
      <c r="E32" s="176"/>
      <c r="F32" s="85">
        <f ca="1">SUMIF(Q12:R28,0%,S12:S28)</f>
        <v>0</v>
      </c>
      <c r="G32" s="86"/>
      <c r="H32" s="86"/>
      <c r="I32" s="179"/>
      <c r="J32" s="85">
        <f ca="1">ROUND(F32*0,0)</f>
        <v>0</v>
      </c>
      <c r="K32" s="86"/>
      <c r="L32" s="86"/>
      <c r="M32" s="86"/>
    </row>
  </sheetData>
  <mergeCells count="141">
    <mergeCell ref="A1:X1"/>
    <mergeCell ref="A3:I3"/>
    <mergeCell ref="L6:N6"/>
    <mergeCell ref="O6:X6"/>
    <mergeCell ref="C7:J9"/>
    <mergeCell ref="L7:N7"/>
    <mergeCell ref="O7:X7"/>
    <mergeCell ref="A8:B8"/>
    <mergeCell ref="L8:N8"/>
    <mergeCell ref="L5:N5"/>
    <mergeCell ref="O5:X5"/>
    <mergeCell ref="A27:J27"/>
    <mergeCell ref="A28:J28"/>
    <mergeCell ref="A25:J25"/>
    <mergeCell ref="A26:J26"/>
    <mergeCell ref="A23:J23"/>
    <mergeCell ref="A24:J24"/>
    <mergeCell ref="A16:J16"/>
    <mergeCell ref="A17:J17"/>
    <mergeCell ref="A14:J14"/>
    <mergeCell ref="A15:J15"/>
    <mergeCell ref="S15:X15"/>
    <mergeCell ref="A12:J12"/>
    <mergeCell ref="A13:J13"/>
    <mergeCell ref="Q12:R12"/>
    <mergeCell ref="K13:L13"/>
    <mergeCell ref="O8:X8"/>
    <mergeCell ref="L9:N9"/>
    <mergeCell ref="O9:X9"/>
    <mergeCell ref="S26:X26"/>
    <mergeCell ref="S25:X25"/>
    <mergeCell ref="S24:X24"/>
    <mergeCell ref="S23:X23"/>
    <mergeCell ref="S17:X17"/>
    <mergeCell ref="S16:X16"/>
    <mergeCell ref="S11:X11"/>
    <mergeCell ref="S31:X31"/>
    <mergeCell ref="S30:X30"/>
    <mergeCell ref="S29:X29"/>
    <mergeCell ref="S28:X28"/>
    <mergeCell ref="S27:X27"/>
    <mergeCell ref="S14:X14"/>
    <mergeCell ref="S13:X13"/>
    <mergeCell ref="S12:X12"/>
    <mergeCell ref="K11:L11"/>
    <mergeCell ref="M11:N11"/>
    <mergeCell ref="O11:P11"/>
    <mergeCell ref="Q11:R11"/>
    <mergeCell ref="K12:L12"/>
    <mergeCell ref="M12:N12"/>
    <mergeCell ref="O12:P12"/>
    <mergeCell ref="Q13:R13"/>
    <mergeCell ref="Q14:R14"/>
    <mergeCell ref="Q15:R15"/>
    <mergeCell ref="Q16:R16"/>
    <mergeCell ref="Q17:R17"/>
    <mergeCell ref="O31:R31"/>
    <mergeCell ref="K28:L28"/>
    <mergeCell ref="M28:N28"/>
    <mergeCell ref="O28:P28"/>
    <mergeCell ref="Q28:R28"/>
    <mergeCell ref="O29:R29"/>
    <mergeCell ref="O30:R30"/>
    <mergeCell ref="K26:L26"/>
    <mergeCell ref="M26:N26"/>
    <mergeCell ref="O26:P26"/>
    <mergeCell ref="Q26:R26"/>
    <mergeCell ref="K27:L27"/>
    <mergeCell ref="M27:N27"/>
    <mergeCell ref="O27:P27"/>
    <mergeCell ref="Q27:R27"/>
    <mergeCell ref="K24:L24"/>
    <mergeCell ref="M24:N24"/>
    <mergeCell ref="K25:L25"/>
    <mergeCell ref="M25:N25"/>
    <mergeCell ref="A11:J11"/>
    <mergeCell ref="A18:J18"/>
    <mergeCell ref="K18:L18"/>
    <mergeCell ref="M18:N18"/>
    <mergeCell ref="O18:P18"/>
    <mergeCell ref="A20:J20"/>
    <mergeCell ref="K20:L20"/>
    <mergeCell ref="M20:N20"/>
    <mergeCell ref="O20:P20"/>
    <mergeCell ref="O13:P13"/>
    <mergeCell ref="O14:P14"/>
    <mergeCell ref="O15:P15"/>
    <mergeCell ref="O16:P16"/>
    <mergeCell ref="O17:P17"/>
    <mergeCell ref="K17:L17"/>
    <mergeCell ref="M17:N17"/>
    <mergeCell ref="K15:L15"/>
    <mergeCell ref="M15:N15"/>
    <mergeCell ref="K16:L16"/>
    <mergeCell ref="M16:N16"/>
    <mergeCell ref="M13:N13"/>
    <mergeCell ref="K14:L14"/>
    <mergeCell ref="M14:N14"/>
    <mergeCell ref="Q18:R18"/>
    <mergeCell ref="S18:X18"/>
    <mergeCell ref="A19:J19"/>
    <mergeCell ref="K19:L19"/>
    <mergeCell ref="M19:N19"/>
    <mergeCell ref="O19:P19"/>
    <mergeCell ref="Q19:R19"/>
    <mergeCell ref="S19:X19"/>
    <mergeCell ref="O25:P25"/>
    <mergeCell ref="Q23:R23"/>
    <mergeCell ref="Q24:R24"/>
    <mergeCell ref="Q25:R25"/>
    <mergeCell ref="O23:P23"/>
    <mergeCell ref="O24:P24"/>
    <mergeCell ref="K23:L23"/>
    <mergeCell ref="M23:N23"/>
    <mergeCell ref="K22:L22"/>
    <mergeCell ref="M22:N22"/>
    <mergeCell ref="A22:J22"/>
    <mergeCell ref="O2:X2"/>
    <mergeCell ref="B30:E30"/>
    <mergeCell ref="B32:E32"/>
    <mergeCell ref="B31:E31"/>
    <mergeCell ref="J32:M32"/>
    <mergeCell ref="F32:I32"/>
    <mergeCell ref="J31:M31"/>
    <mergeCell ref="F31:I31"/>
    <mergeCell ref="J30:M30"/>
    <mergeCell ref="F30:I30"/>
    <mergeCell ref="O22:P22"/>
    <mergeCell ref="Q22:R22"/>
    <mergeCell ref="S22:X22"/>
    <mergeCell ref="J29:M29"/>
    <mergeCell ref="F29:I29"/>
    <mergeCell ref="B29:E29"/>
    <mergeCell ref="Q20:R20"/>
    <mergeCell ref="S20:X20"/>
    <mergeCell ref="A21:J21"/>
    <mergeCell ref="K21:L21"/>
    <mergeCell ref="M21:N21"/>
    <mergeCell ref="O21:P21"/>
    <mergeCell ref="Q21:R21"/>
    <mergeCell ref="S21:X2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203EC30-2C4E-46AB-A12D-55BBC17E9C9D}">
          <x14:formula1>
            <xm:f>Sheet2!$B$1:$B$3</xm:f>
          </x14:formula1>
          <xm:sqref>Q12:Q28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B496-EEE4-4988-A9DA-3F37D9EB25C6}">
  <dimension ref="B1:B3"/>
  <sheetViews>
    <sheetView workbookViewId="0">
      <selection activeCell="B4" sqref="B4"/>
    </sheetView>
  </sheetViews>
  <sheetFormatPr defaultRowHeight="18.75" x14ac:dyDescent="0.4"/>
  <sheetData>
    <row r="1" spans="2:2" x14ac:dyDescent="0.4">
      <c r="B1" s="24">
        <v>0.1</v>
      </c>
    </row>
    <row r="2" spans="2:2" x14ac:dyDescent="0.4">
      <c r="B2" s="24">
        <v>0.08</v>
      </c>
    </row>
    <row r="3" spans="2:2" x14ac:dyDescent="0.4">
      <c r="B3" s="24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請負 (インボイス　入力用)</vt:lpstr>
      <vt:lpstr>常用 (インボイス　入力用)</vt:lpstr>
      <vt:lpstr>総括表</vt:lpstr>
      <vt:lpstr>Sheet2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joetsu02</cp:lastModifiedBy>
  <cp:lastPrinted>2023-08-23T02:46:48Z</cp:lastPrinted>
  <dcterms:created xsi:type="dcterms:W3CDTF">2022-02-23T04:33:59Z</dcterms:created>
  <dcterms:modified xsi:type="dcterms:W3CDTF">2023-08-23T23:22:29Z</dcterms:modified>
</cp:coreProperties>
</file>